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470"/>
  </bookViews>
  <sheets>
    <sheet name="崇明区" sheetId="5" r:id="rId1"/>
  </sheets>
  <calcPr calcId="144525" concurrentCalc="0"/>
</workbook>
</file>

<file path=xl/sharedStrings.xml><?xml version="1.0" encoding="utf-8"?>
<sst xmlns="http://schemas.openxmlformats.org/spreadsheetml/2006/main" count="351" uniqueCount="156">
  <si>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：</t>
    </r>
  </si>
  <si>
    <t>崇明泛信高标准设施菜田项目投资明细表</t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</si>
  <si>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</si>
  <si>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建设内容</t>
    </r>
  </si>
  <si>
    <r>
      <rPr>
        <b/>
        <sz val="10"/>
        <color rgb="FF000000"/>
        <rFont val="宋体"/>
        <charset val="134"/>
      </rPr>
      <t>单位</t>
    </r>
  </si>
  <si>
    <r>
      <rPr>
        <b/>
        <sz val="10"/>
        <color rgb="FF000000"/>
        <rFont val="宋体"/>
        <charset val="134"/>
      </rPr>
      <t>批复金额</t>
    </r>
  </si>
  <si>
    <r>
      <rPr>
        <b/>
        <sz val="10"/>
        <color rgb="FF000000"/>
        <rFont val="宋体"/>
        <charset val="134"/>
      </rPr>
      <t>市级财政（万元）</t>
    </r>
  </si>
  <si>
    <r>
      <rPr>
        <b/>
        <sz val="10"/>
        <color rgb="FF000000"/>
        <rFont val="宋体"/>
        <charset val="134"/>
      </rPr>
      <t>区级财政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（万元）</t>
    </r>
  </si>
  <si>
    <r>
      <rPr>
        <b/>
        <sz val="10"/>
        <color rgb="FF000000"/>
        <rFont val="宋体"/>
        <charset val="134"/>
      </rPr>
      <t>自筹资金（万元）</t>
    </r>
  </si>
  <si>
    <r>
      <rPr>
        <b/>
        <sz val="10"/>
        <color rgb="FF000000"/>
        <rFont val="宋体"/>
        <charset val="134"/>
      </rPr>
      <t>数量</t>
    </r>
  </si>
  <si>
    <r>
      <rPr>
        <b/>
        <sz val="10"/>
        <color rgb="FF000000"/>
        <rFont val="宋体"/>
        <charset val="134"/>
      </rPr>
      <t>投资额（万元）</t>
    </r>
  </si>
  <si>
    <t>一</t>
  </si>
  <si>
    <t>基础设施</t>
  </si>
  <si>
    <t>土地平整</t>
  </si>
  <si>
    <t>亩</t>
  </si>
  <si>
    <t>水泥暗沟</t>
  </si>
  <si>
    <t>m</t>
  </si>
  <si>
    <t>排水涵</t>
  </si>
  <si>
    <t>过道板</t>
  </si>
  <si>
    <t>㎡</t>
  </si>
  <si>
    <t>水肥一体化灌溉设备</t>
  </si>
  <si>
    <t>套</t>
  </si>
  <si>
    <t>农电线路</t>
  </si>
  <si>
    <t>项</t>
  </si>
  <si>
    <t>二</t>
  </si>
  <si>
    <t>生产设施</t>
  </si>
  <si>
    <t>1</t>
  </si>
  <si>
    <t>GSW8440连栋薄膜温室</t>
  </si>
  <si>
    <t>三</t>
  </si>
  <si>
    <t>辅助设施</t>
  </si>
  <si>
    <t>金属围栏</t>
  </si>
  <si>
    <t>配电房</t>
  </si>
  <si>
    <t>仓库改造</t>
  </si>
  <si>
    <t>四</t>
  </si>
  <si>
    <t>提升设施</t>
  </si>
  <si>
    <t>潮汐苗床及物流设备</t>
  </si>
  <si>
    <t>潮汐苗床基础</t>
  </si>
  <si>
    <t>智能联控精量播种流水线</t>
  </si>
  <si>
    <t>穴盘清洗机</t>
  </si>
  <si>
    <t>台</t>
  </si>
  <si>
    <t>基质搅拌机</t>
  </si>
  <si>
    <t>自动化苗床清洗机</t>
  </si>
  <si>
    <t>自动化穴盘入床机</t>
  </si>
  <si>
    <t>设备安置场地</t>
  </si>
  <si>
    <t>移动育苗车</t>
  </si>
  <si>
    <t>辆</t>
  </si>
  <si>
    <t>育苗区肥液灌溉回收设备</t>
  </si>
  <si>
    <t>新型顶侧保温材料</t>
  </si>
  <si>
    <t>温室环流风机</t>
  </si>
  <si>
    <t>座</t>
  </si>
  <si>
    <t>管理用房</t>
  </si>
  <si>
    <t>仓库</t>
  </si>
  <si>
    <t>低温车间</t>
  </si>
  <si>
    <t>自动化控制设备</t>
  </si>
  <si>
    <t>农业机械化设备</t>
  </si>
  <si>
    <t>五</t>
  </si>
  <si>
    <t>二类费用</t>
  </si>
  <si>
    <t>合计</t>
  </si>
  <si>
    <t>附件2：</t>
  </si>
  <si>
    <t>崇明区港沿镇生态农业高标准设施菜田建设项目投资明细表</t>
  </si>
  <si>
    <t>序号</t>
  </si>
  <si>
    <t>建设内容</t>
  </si>
  <si>
    <t>单位</t>
  </si>
  <si>
    <t>批复金额</t>
  </si>
  <si>
    <t>市级财政（万元）</t>
  </si>
  <si>
    <t>区级财政 （万元）</t>
  </si>
  <si>
    <t>自筹资金（万元）</t>
  </si>
  <si>
    <t>设施设备建设</t>
  </si>
  <si>
    <t>0.7m宽水泥暗沟</t>
  </si>
  <si>
    <t>0.9m宽水泥暗沟</t>
  </si>
  <si>
    <t>排水涵管</t>
  </si>
  <si>
    <t>水泥过道板</t>
  </si>
  <si>
    <t>农用配电</t>
  </si>
  <si>
    <t>新建泵房</t>
  </si>
  <si>
    <t>灌溉水肥一体化</t>
  </si>
  <si>
    <t>附属设施建设</t>
  </si>
  <si>
    <t>防护栏</t>
  </si>
  <si>
    <t>附属用房</t>
  </si>
  <si>
    <t>废弃物处理配套设备采购</t>
  </si>
  <si>
    <t>生产设施建设</t>
  </si>
  <si>
    <t>新建GSW8440连栋温室</t>
  </si>
  <si>
    <t>新建GSW8440连栋温室（育苗温室）</t>
  </si>
  <si>
    <t>提升型生产设施</t>
  </si>
  <si>
    <t>移动潮汐苗床</t>
  </si>
  <si>
    <t>潮汐苗床水肥一体化</t>
  </si>
  <si>
    <t>播种流水线</t>
  </si>
  <si>
    <t>设备场地夯实处理</t>
  </si>
  <si>
    <t>育苗车</t>
  </si>
  <si>
    <t>侧立面保温棉</t>
  </si>
  <si>
    <t>保鲜库</t>
  </si>
  <si>
    <t>批</t>
  </si>
  <si>
    <t>附件3：</t>
  </si>
  <si>
    <t>崇明区向化镇花仓村高标准设施菜田建设项目投资明细表</t>
  </si>
  <si>
    <t>块</t>
  </si>
  <si>
    <t>排水沟入河口</t>
  </si>
  <si>
    <t>处</t>
  </si>
  <si>
    <t>新建排水暗管</t>
  </si>
  <si>
    <t>水肥一体化灌溉设施</t>
  </si>
  <si>
    <t>生产设施设备</t>
  </si>
  <si>
    <t>新建GSW8435连栋温室</t>
  </si>
  <si>
    <t>农残检测设施</t>
  </si>
  <si>
    <t>杀虫灯</t>
  </si>
  <si>
    <t>3</t>
  </si>
  <si>
    <t>废弃物处理设备</t>
  </si>
  <si>
    <t>围栏</t>
  </si>
  <si>
    <t>工厂化育苗区灌溉设施</t>
  </si>
  <si>
    <t>育苗温室侧保温</t>
  </si>
  <si>
    <t>温室自动化控制设施</t>
  </si>
  <si>
    <t>冷库</t>
  </si>
  <si>
    <t>潮汐苗床</t>
  </si>
  <si>
    <t>催芽室</t>
  </si>
  <si>
    <t>间</t>
  </si>
  <si>
    <t>播种机流水线</t>
  </si>
  <si>
    <t>附件4</t>
  </si>
  <si>
    <t>竖新镇仙桥村高标准设施菜田建设项目投资明细表</t>
  </si>
  <si>
    <t>基础设施建设</t>
  </si>
  <si>
    <t>水泥过道板1（连栋温室）</t>
  </si>
  <si>
    <t>水泥过道板2（宜机化单体棚）</t>
  </si>
  <si>
    <t>新建管理用房</t>
  </si>
  <si>
    <t>排水系统</t>
  </si>
  <si>
    <t>设备采购</t>
  </si>
  <si>
    <t>金属围网</t>
  </si>
  <si>
    <r>
      <rPr>
        <sz val="10"/>
        <rFont val="Times New Roman"/>
        <charset val="134"/>
      </rPr>
      <t>GSW8440</t>
    </r>
    <r>
      <rPr>
        <sz val="10"/>
        <rFont val="宋体"/>
        <charset val="134"/>
      </rPr>
      <t>连栋温室</t>
    </r>
  </si>
  <si>
    <t>宜机化GP-C832Z单体棚</t>
  </si>
  <si>
    <t>水肥一体化灌溉系统</t>
  </si>
  <si>
    <t>提升类建设</t>
  </si>
  <si>
    <t>风机湿帘</t>
  </si>
  <si>
    <t>内保温棉</t>
  </si>
  <si>
    <t>m³</t>
  </si>
  <si>
    <t>苗床</t>
  </si>
  <si>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5</t>
    </r>
  </si>
  <si>
    <t>崇明区中兴镇滧中村高标准设施菜田建设项目投资明细表</t>
  </si>
  <si>
    <t>土路夯实</t>
  </si>
  <si>
    <t>m²</t>
  </si>
  <si>
    <t>新建道路</t>
  </si>
  <si>
    <t>方涵</t>
  </si>
  <si>
    <t>项目东区首部及水肥管网设备</t>
  </si>
  <si>
    <t>项目西区首部及水肥管网设备</t>
  </si>
  <si>
    <t>设施用房</t>
  </si>
  <si>
    <t>场地</t>
  </si>
  <si>
    <t>电动大门</t>
  </si>
  <si>
    <t>太阳能路灯</t>
  </si>
  <si>
    <t>对</t>
  </si>
  <si>
    <t>侧立面保温材料</t>
  </si>
  <si>
    <t>潮汐式栽培槽</t>
  </si>
  <si>
    <t>米</t>
  </si>
  <si>
    <t>采摘车轨道</t>
  </si>
  <si>
    <t>潮汐槽式栽培配套设施</t>
  </si>
  <si>
    <t>采摘车</t>
  </si>
  <si>
    <t>全自动物流苗床设备</t>
  </si>
  <si>
    <t>物流苗床基础</t>
  </si>
  <si>
    <t>苗床清洗机</t>
  </si>
  <si>
    <t>穴盘入床机</t>
  </si>
  <si>
    <t>绿叶菜收割机</t>
  </si>
  <si>
    <t>水处理系统</t>
  </si>
  <si>
    <t>雨水回收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</si>
</sst>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仿宋_GB2312"/>
      <charset val="134"/>
    </font>
    <font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4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38" fillId="28" borderId="10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8" fillId="16" borderId="10" applyNumberFormat="false" applyAlignment="false" applyProtection="false">
      <alignment vertical="center"/>
    </xf>
    <xf numFmtId="0" fontId="36" fillId="28" borderId="14" applyNumberFormat="false" applyAlignment="false" applyProtection="false">
      <alignment vertical="center"/>
    </xf>
    <xf numFmtId="0" fontId="37" fillId="30" borderId="15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/>
    </xf>
    <xf numFmtId="0" fontId="12" fillId="0" borderId="0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vertical="center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177" fontId="13" fillId="0" borderId="2" xfId="0" applyNumberFormat="true" applyFont="true" applyBorder="true" applyAlignment="true">
      <alignment horizontal="center" vertical="center" wrapText="true"/>
    </xf>
    <xf numFmtId="176" fontId="13" fillId="0" borderId="2" xfId="0" applyNumberFormat="true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11" fillId="0" borderId="2" xfId="0" applyFont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0" fontId="14" fillId="0" borderId="2" xfId="0" applyFont="true" applyBorder="true" applyAlignment="true">
      <alignment horizontal="center" vertical="center"/>
    </xf>
    <xf numFmtId="177" fontId="14" fillId="0" borderId="2" xfId="0" applyNumberFormat="true" applyFont="true" applyBorder="true" applyAlignment="true">
      <alignment horizontal="center" vertical="center"/>
    </xf>
    <xf numFmtId="177" fontId="13" fillId="0" borderId="2" xfId="0" applyNumberFormat="true" applyFont="true" applyFill="true" applyBorder="true" applyAlignment="true">
      <alignment horizontal="center" vertical="center" wrapText="true"/>
    </xf>
    <xf numFmtId="0" fontId="15" fillId="0" borderId="3" xfId="0" applyFont="true" applyBorder="true" applyAlignment="true">
      <alignment horizontal="center" vertical="center"/>
    </xf>
    <xf numFmtId="177" fontId="15" fillId="0" borderId="3" xfId="0" applyNumberFormat="true" applyFont="true" applyBorder="true" applyAlignment="true">
      <alignment horizontal="center" vertical="center"/>
    </xf>
    <xf numFmtId="0" fontId="15" fillId="0" borderId="4" xfId="0" applyFont="true" applyBorder="true" applyAlignment="true">
      <alignment horizontal="center" vertical="center"/>
    </xf>
    <xf numFmtId="177" fontId="15" fillId="0" borderId="4" xfId="0" applyNumberFormat="true" applyFont="true" applyBorder="true" applyAlignment="true">
      <alignment horizontal="center" vertical="center"/>
    </xf>
    <xf numFmtId="0" fontId="15" fillId="0" borderId="6" xfId="0" applyFont="true" applyBorder="true" applyAlignment="true">
      <alignment horizontal="center" vertical="center"/>
    </xf>
    <xf numFmtId="177" fontId="15" fillId="0" borderId="6" xfId="0" applyNumberFormat="true" applyFont="true" applyBorder="true" applyAlignment="true">
      <alignment horizontal="center" vertical="center"/>
    </xf>
    <xf numFmtId="0" fontId="15" fillId="0" borderId="2" xfId="0" applyFont="true" applyBorder="true" applyAlignment="true">
      <alignment horizontal="center" vertical="center"/>
    </xf>
    <xf numFmtId="177" fontId="15" fillId="0" borderId="2" xfId="0" applyNumberFormat="true" applyFont="true" applyBorder="true" applyAlignment="true">
      <alignment horizontal="center" vertical="center"/>
    </xf>
    <xf numFmtId="177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177" fontId="6" fillId="0" borderId="2" xfId="0" applyNumberFormat="true" applyFont="true" applyBorder="true" applyAlignment="true">
      <alignment horizontal="center" vertical="center" wrapText="true"/>
    </xf>
    <xf numFmtId="177" fontId="5" fillId="0" borderId="2" xfId="0" applyNumberFormat="true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/>
    </xf>
    <xf numFmtId="177" fontId="5" fillId="0" borderId="3" xfId="0" applyNumberFormat="true" applyFont="true" applyBorder="true" applyAlignment="true">
      <alignment horizontal="center" vertical="center" wrapText="true"/>
    </xf>
    <xf numFmtId="0" fontId="14" fillId="0" borderId="3" xfId="0" applyFont="true" applyBorder="true" applyAlignment="true">
      <alignment horizontal="center" vertical="center"/>
    </xf>
    <xf numFmtId="177" fontId="14" fillId="0" borderId="3" xfId="0" applyNumberFormat="true" applyFont="true" applyBorder="true" applyAlignment="true">
      <alignment horizontal="center" vertical="center"/>
    </xf>
    <xf numFmtId="0" fontId="14" fillId="0" borderId="4" xfId="0" applyFont="true" applyBorder="true" applyAlignment="true">
      <alignment horizontal="center" vertical="center"/>
    </xf>
    <xf numFmtId="177" fontId="14" fillId="0" borderId="4" xfId="0" applyNumberFormat="true" applyFont="true" applyBorder="true" applyAlignment="true">
      <alignment horizontal="center" vertical="center"/>
    </xf>
    <xf numFmtId="0" fontId="14" fillId="0" borderId="6" xfId="0" applyFont="true" applyBorder="true" applyAlignment="true">
      <alignment horizontal="center" vertical="center"/>
    </xf>
    <xf numFmtId="177" fontId="14" fillId="0" borderId="6" xfId="0" applyNumberFormat="true" applyFont="true" applyBorder="true" applyAlignment="true">
      <alignment horizontal="center" vertical="center"/>
    </xf>
    <xf numFmtId="0" fontId="17" fillId="0" borderId="2" xfId="0" applyFont="true" applyBorder="true" applyAlignment="true">
      <alignment vertical="center"/>
    </xf>
    <xf numFmtId="0" fontId="18" fillId="0" borderId="0" xfId="0" applyFont="true">
      <alignment vertical="center"/>
    </xf>
    <xf numFmtId="177" fontId="5" fillId="0" borderId="4" xfId="0" applyNumberFormat="true" applyFont="true" applyBorder="true" applyAlignment="true">
      <alignment horizontal="center" vertical="center" wrapText="true"/>
    </xf>
    <xf numFmtId="177" fontId="5" fillId="0" borderId="6" xfId="0" applyNumberFormat="true" applyFont="true" applyBorder="true" applyAlignment="true">
      <alignment horizontal="center" vertical="center" wrapText="true"/>
    </xf>
    <xf numFmtId="0" fontId="1" fillId="0" borderId="2" xfId="0" applyFont="true" applyBorder="true">
      <alignment vertical="center"/>
    </xf>
  </cellXfs>
  <cellStyles count="54">
    <cellStyle name="常规" xfId="0" builtinId="0"/>
    <cellStyle name="常规 2 2 2 2 2" xfId="1"/>
    <cellStyle name="常规 14" xfId="2"/>
    <cellStyle name="常规_崖门航道概算总表（审查后改）" xfId="3"/>
    <cellStyle name="常规 8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topLeftCell="A143" workbookViewId="0">
      <selection activeCell="B172" sqref="B172"/>
    </sheetView>
  </sheetViews>
  <sheetFormatPr defaultColWidth="9" defaultRowHeight="13.5" outlineLevelCol="7"/>
  <cols>
    <col min="1" max="1" width="7.45" customWidth="true"/>
    <col min="2" max="2" width="26.2666666666667" customWidth="true"/>
    <col min="3" max="3" width="6.90833333333333" customWidth="true"/>
    <col min="6" max="6" width="9.26666666666667"/>
    <col min="7" max="7" width="11.45" customWidth="true"/>
    <col min="8" max="8" width="9.09166666666667"/>
  </cols>
  <sheetData>
    <row r="1" ht="14.25" spans="1:8">
      <c r="A1" s="3" t="s">
        <v>0</v>
      </c>
      <c r="B1" s="4"/>
      <c r="C1" s="4"/>
      <c r="D1" s="4"/>
      <c r="E1" s="4"/>
      <c r="F1" s="26"/>
      <c r="G1" s="26"/>
      <c r="H1" s="26"/>
    </row>
    <row r="2" ht="20.25" spans="1:8">
      <c r="A2" s="5" t="s">
        <v>1</v>
      </c>
      <c r="B2" s="5"/>
      <c r="C2" s="5"/>
      <c r="D2" s="5"/>
      <c r="E2" s="5"/>
      <c r="F2" s="5"/>
      <c r="G2" s="5"/>
      <c r="H2" s="5"/>
    </row>
    <row r="3" customHeight="true" spans="1:8">
      <c r="A3" s="6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27" t="s">
        <v>7</v>
      </c>
      <c r="H3" s="6" t="s">
        <v>8</v>
      </c>
    </row>
    <row r="4" ht="24" spans="1:8">
      <c r="A4" s="6"/>
      <c r="B4" s="6"/>
      <c r="C4" s="6"/>
      <c r="D4" s="6" t="s">
        <v>9</v>
      </c>
      <c r="E4" s="6" t="s">
        <v>10</v>
      </c>
      <c r="F4" s="6"/>
      <c r="G4" s="6"/>
      <c r="H4" s="6"/>
    </row>
    <row r="5" spans="1:8">
      <c r="A5" s="7" t="s">
        <v>11</v>
      </c>
      <c r="B5" s="7" t="s">
        <v>12</v>
      </c>
      <c r="C5" s="7"/>
      <c r="D5" s="7"/>
      <c r="E5" s="28">
        <v>400.41</v>
      </c>
      <c r="F5" s="29">
        <v>2400.91</v>
      </c>
      <c r="G5" s="29">
        <v>600.23</v>
      </c>
      <c r="H5" s="30">
        <v>2.8421709430404e-13</v>
      </c>
    </row>
    <row r="6" spans="1:8">
      <c r="A6" s="8">
        <v>1</v>
      </c>
      <c r="B6" s="8" t="s">
        <v>13</v>
      </c>
      <c r="C6" s="8" t="s">
        <v>14</v>
      </c>
      <c r="D6" s="8">
        <v>190</v>
      </c>
      <c r="E6" s="31">
        <v>9.5</v>
      </c>
      <c r="F6" s="29"/>
      <c r="G6" s="29"/>
      <c r="H6" s="30"/>
    </row>
    <row r="7" spans="1:8">
      <c r="A7" s="8">
        <v>2</v>
      </c>
      <c r="B7" s="8" t="s">
        <v>15</v>
      </c>
      <c r="C7" s="8" t="s">
        <v>16</v>
      </c>
      <c r="D7" s="8">
        <v>5355</v>
      </c>
      <c r="E7" s="31">
        <v>166</v>
      </c>
      <c r="F7" s="29"/>
      <c r="G7" s="29"/>
      <c r="H7" s="30"/>
    </row>
    <row r="8" spans="1:8">
      <c r="A8" s="8">
        <v>3</v>
      </c>
      <c r="B8" s="8" t="s">
        <v>17</v>
      </c>
      <c r="C8" s="8" t="s">
        <v>16</v>
      </c>
      <c r="D8" s="8">
        <v>156</v>
      </c>
      <c r="E8" s="31">
        <v>16.38</v>
      </c>
      <c r="F8" s="29"/>
      <c r="G8" s="29"/>
      <c r="H8" s="30"/>
    </row>
    <row r="9" spans="1:8">
      <c r="A9" s="8">
        <v>4</v>
      </c>
      <c r="B9" s="8" t="s">
        <v>18</v>
      </c>
      <c r="C9" s="8" t="s">
        <v>19</v>
      </c>
      <c r="D9" s="8">
        <v>500</v>
      </c>
      <c r="E9" s="31">
        <v>12</v>
      </c>
      <c r="F9" s="29"/>
      <c r="G9" s="29"/>
      <c r="H9" s="30"/>
    </row>
    <row r="10" spans="1:8">
      <c r="A10" s="8">
        <v>5</v>
      </c>
      <c r="B10" s="8" t="s">
        <v>20</v>
      </c>
      <c r="C10" s="8" t="s">
        <v>21</v>
      </c>
      <c r="D10" s="8">
        <v>1</v>
      </c>
      <c r="E10" s="31">
        <v>106.53</v>
      </c>
      <c r="F10" s="29"/>
      <c r="G10" s="29"/>
      <c r="H10" s="30"/>
    </row>
    <row r="11" spans="1:8">
      <c r="A11" s="8">
        <v>6</v>
      </c>
      <c r="B11" s="8" t="s">
        <v>22</v>
      </c>
      <c r="C11" s="8" t="s">
        <v>23</v>
      </c>
      <c r="D11" s="8">
        <v>1</v>
      </c>
      <c r="E11" s="31">
        <v>90</v>
      </c>
      <c r="F11" s="29"/>
      <c r="G11" s="29"/>
      <c r="H11" s="30"/>
    </row>
    <row r="12" s="1" customFormat="true" spans="1:8">
      <c r="A12" s="9" t="s">
        <v>24</v>
      </c>
      <c r="B12" s="9" t="s">
        <v>25</v>
      </c>
      <c r="C12" s="7"/>
      <c r="D12" s="7"/>
      <c r="E12" s="28">
        <v>2521.53</v>
      </c>
      <c r="F12" s="29"/>
      <c r="G12" s="29"/>
      <c r="H12" s="30"/>
    </row>
    <row r="13" spans="1:8">
      <c r="A13" s="10" t="s">
        <v>26</v>
      </c>
      <c r="B13" s="8" t="s">
        <v>27</v>
      </c>
      <c r="C13" s="8" t="s">
        <v>19</v>
      </c>
      <c r="D13" s="8">
        <v>109632</v>
      </c>
      <c r="E13" s="31">
        <v>2521.53</v>
      </c>
      <c r="F13" s="29"/>
      <c r="G13" s="29"/>
      <c r="H13" s="30"/>
    </row>
    <row r="14" s="1" customFormat="true" spans="1:8">
      <c r="A14" s="11" t="s">
        <v>28</v>
      </c>
      <c r="B14" s="9" t="s">
        <v>29</v>
      </c>
      <c r="C14" s="7"/>
      <c r="D14" s="7"/>
      <c r="E14" s="28">
        <v>79.2</v>
      </c>
      <c r="F14" s="29"/>
      <c r="G14" s="29"/>
      <c r="H14" s="30"/>
    </row>
    <row r="15" s="2" customFormat="true" spans="1:8">
      <c r="A15" s="10">
        <v>1</v>
      </c>
      <c r="B15" s="12" t="s">
        <v>30</v>
      </c>
      <c r="C15" s="8" t="s">
        <v>16</v>
      </c>
      <c r="D15" s="8">
        <v>3226</v>
      </c>
      <c r="E15" s="31">
        <v>64.52</v>
      </c>
      <c r="F15" s="29"/>
      <c r="G15" s="29"/>
      <c r="H15" s="30"/>
    </row>
    <row r="16" spans="1:8">
      <c r="A16" s="10">
        <v>2</v>
      </c>
      <c r="B16" s="10" t="s">
        <v>31</v>
      </c>
      <c r="C16" s="8" t="s">
        <v>19</v>
      </c>
      <c r="D16" s="8">
        <v>40</v>
      </c>
      <c r="E16" s="31">
        <v>6.8</v>
      </c>
      <c r="F16" s="29"/>
      <c r="G16" s="29"/>
      <c r="H16" s="30"/>
    </row>
    <row r="17" spans="1:8">
      <c r="A17" s="10">
        <v>3</v>
      </c>
      <c r="B17" s="10" t="s">
        <v>32</v>
      </c>
      <c r="C17" s="8" t="s">
        <v>19</v>
      </c>
      <c r="D17" s="8">
        <v>121.38</v>
      </c>
      <c r="E17" s="31">
        <v>7.88</v>
      </c>
      <c r="F17" s="29"/>
      <c r="G17" s="29"/>
      <c r="H17" s="30"/>
    </row>
    <row r="18" s="1" customFormat="true" spans="1:8">
      <c r="A18" s="11" t="s">
        <v>33</v>
      </c>
      <c r="B18" s="11" t="s">
        <v>34</v>
      </c>
      <c r="C18" s="7"/>
      <c r="D18" s="7"/>
      <c r="E18" s="28">
        <v>1244.42</v>
      </c>
      <c r="F18" s="28">
        <f>SUM(F19:F35)</f>
        <v>683.74</v>
      </c>
      <c r="G18" s="28">
        <f>SUM(G19:G35)</f>
        <v>170.93</v>
      </c>
      <c r="H18" s="28">
        <f>SUM(H19:H35)</f>
        <v>389.75</v>
      </c>
    </row>
    <row r="19" spans="1:8">
      <c r="A19" s="10">
        <v>1</v>
      </c>
      <c r="B19" s="10" t="s">
        <v>35</v>
      </c>
      <c r="C19" s="8" t="s">
        <v>19</v>
      </c>
      <c r="D19" s="8">
        <v>5760</v>
      </c>
      <c r="E19" s="31">
        <v>374.4</v>
      </c>
      <c r="F19" s="32">
        <v>650.98</v>
      </c>
      <c r="G19" s="32">
        <v>162.74</v>
      </c>
      <c r="H19" s="33">
        <v>348.8</v>
      </c>
    </row>
    <row r="20" spans="1:8">
      <c r="A20" s="10">
        <v>2</v>
      </c>
      <c r="B20" s="10" t="s">
        <v>36</v>
      </c>
      <c r="C20" s="8" t="s">
        <v>19</v>
      </c>
      <c r="D20" s="8">
        <v>5760</v>
      </c>
      <c r="E20" s="31">
        <v>57.6</v>
      </c>
      <c r="F20" s="34"/>
      <c r="G20" s="34"/>
      <c r="H20" s="35"/>
    </row>
    <row r="21" spans="1:8">
      <c r="A21" s="10">
        <v>3</v>
      </c>
      <c r="B21" s="10" t="s">
        <v>37</v>
      </c>
      <c r="C21" s="8" t="s">
        <v>21</v>
      </c>
      <c r="D21" s="8">
        <v>1</v>
      </c>
      <c r="E21" s="31">
        <v>22.1</v>
      </c>
      <c r="F21" s="34"/>
      <c r="G21" s="34"/>
      <c r="H21" s="35"/>
    </row>
    <row r="22" spans="1:8">
      <c r="A22" s="10">
        <v>4</v>
      </c>
      <c r="B22" s="10" t="s">
        <v>38</v>
      </c>
      <c r="C22" s="10" t="s">
        <v>39</v>
      </c>
      <c r="D22" s="8">
        <v>1</v>
      </c>
      <c r="E22" s="31">
        <v>18</v>
      </c>
      <c r="F22" s="34"/>
      <c r="G22" s="34"/>
      <c r="H22" s="35"/>
    </row>
    <row r="23" s="2" customFormat="true" spans="1:8">
      <c r="A23" s="10">
        <v>5</v>
      </c>
      <c r="B23" s="12" t="s">
        <v>40</v>
      </c>
      <c r="C23" s="12" t="s">
        <v>39</v>
      </c>
      <c r="D23" s="8">
        <v>1</v>
      </c>
      <c r="E23" s="31">
        <v>6.5</v>
      </c>
      <c r="F23" s="34"/>
      <c r="G23" s="34"/>
      <c r="H23" s="35"/>
    </row>
    <row r="24" s="2" customFormat="true" spans="1:8">
      <c r="A24" s="10">
        <v>6</v>
      </c>
      <c r="B24" s="13" t="s">
        <v>41</v>
      </c>
      <c r="C24" s="13" t="s">
        <v>39</v>
      </c>
      <c r="D24" s="8">
        <v>1</v>
      </c>
      <c r="E24" s="31">
        <v>55</v>
      </c>
      <c r="F24" s="34"/>
      <c r="G24" s="34"/>
      <c r="H24" s="35"/>
    </row>
    <row r="25" s="2" customFormat="true" spans="1:8">
      <c r="A25" s="10">
        <v>7</v>
      </c>
      <c r="B25" s="12" t="s">
        <v>42</v>
      </c>
      <c r="C25" s="12" t="s">
        <v>39</v>
      </c>
      <c r="D25" s="8">
        <v>1</v>
      </c>
      <c r="E25" s="31">
        <v>30</v>
      </c>
      <c r="F25" s="34"/>
      <c r="G25" s="34"/>
      <c r="H25" s="35"/>
    </row>
    <row r="26" spans="1:8">
      <c r="A26" s="10">
        <v>8</v>
      </c>
      <c r="B26" s="8" t="s">
        <v>43</v>
      </c>
      <c r="C26" s="8" t="s">
        <v>19</v>
      </c>
      <c r="D26" s="8">
        <v>320</v>
      </c>
      <c r="E26" s="31">
        <v>6.4</v>
      </c>
      <c r="F26" s="34"/>
      <c r="G26" s="34"/>
      <c r="H26" s="35"/>
    </row>
    <row r="27" spans="1:8">
      <c r="A27" s="10">
        <v>9</v>
      </c>
      <c r="B27" s="8" t="s">
        <v>44</v>
      </c>
      <c r="C27" s="8" t="s">
        <v>45</v>
      </c>
      <c r="D27" s="8">
        <v>50</v>
      </c>
      <c r="E27" s="31">
        <v>11</v>
      </c>
      <c r="F27" s="34"/>
      <c r="G27" s="34"/>
      <c r="H27" s="35"/>
    </row>
    <row r="28" spans="1:8">
      <c r="A28" s="10">
        <v>10</v>
      </c>
      <c r="B28" s="8" t="s">
        <v>46</v>
      </c>
      <c r="C28" s="8" t="s">
        <v>23</v>
      </c>
      <c r="D28" s="8">
        <v>1</v>
      </c>
      <c r="E28" s="31">
        <v>90.87</v>
      </c>
      <c r="F28" s="34"/>
      <c r="G28" s="34"/>
      <c r="H28" s="35"/>
    </row>
    <row r="29" spans="1:8">
      <c r="A29" s="10">
        <v>11</v>
      </c>
      <c r="B29" s="8" t="s">
        <v>47</v>
      </c>
      <c r="C29" s="8" t="s">
        <v>19</v>
      </c>
      <c r="D29" s="8">
        <v>26112</v>
      </c>
      <c r="E29" s="31">
        <v>26.11</v>
      </c>
      <c r="F29" s="34"/>
      <c r="G29" s="34"/>
      <c r="H29" s="35"/>
    </row>
    <row r="30" spans="1:8">
      <c r="A30" s="10">
        <v>12</v>
      </c>
      <c r="B30" s="8" t="s">
        <v>48</v>
      </c>
      <c r="C30" s="8" t="s">
        <v>49</v>
      </c>
      <c r="D30" s="8">
        <v>208</v>
      </c>
      <c r="E30" s="31">
        <v>11.44</v>
      </c>
      <c r="F30" s="34"/>
      <c r="G30" s="34"/>
      <c r="H30" s="35"/>
    </row>
    <row r="31" spans="1:8">
      <c r="A31" s="10">
        <v>13</v>
      </c>
      <c r="B31" s="8" t="s">
        <v>50</v>
      </c>
      <c r="C31" s="8" t="s">
        <v>19</v>
      </c>
      <c r="D31" s="8">
        <v>800</v>
      </c>
      <c r="E31" s="31">
        <v>152</v>
      </c>
      <c r="F31" s="34"/>
      <c r="G31" s="34"/>
      <c r="H31" s="35"/>
    </row>
    <row r="32" spans="1:8">
      <c r="A32" s="10">
        <v>14</v>
      </c>
      <c r="B32" s="8" t="s">
        <v>51</v>
      </c>
      <c r="C32" s="8" t="s">
        <v>19</v>
      </c>
      <c r="D32" s="8">
        <v>760</v>
      </c>
      <c r="E32" s="31">
        <v>144.4</v>
      </c>
      <c r="F32" s="34"/>
      <c r="G32" s="34"/>
      <c r="H32" s="35"/>
    </row>
    <row r="33" spans="1:8">
      <c r="A33" s="10">
        <v>15</v>
      </c>
      <c r="B33" s="8" t="s">
        <v>52</v>
      </c>
      <c r="C33" s="8" t="s">
        <v>19</v>
      </c>
      <c r="D33" s="8">
        <v>275.69</v>
      </c>
      <c r="E33" s="31">
        <v>52.38</v>
      </c>
      <c r="F33" s="34"/>
      <c r="G33" s="34"/>
      <c r="H33" s="35"/>
    </row>
    <row r="34" spans="1:8">
      <c r="A34" s="10">
        <v>16</v>
      </c>
      <c r="B34" s="8" t="s">
        <v>53</v>
      </c>
      <c r="C34" s="8" t="s">
        <v>23</v>
      </c>
      <c r="D34" s="8">
        <v>1</v>
      </c>
      <c r="E34" s="31">
        <v>104.32</v>
      </c>
      <c r="F34" s="36"/>
      <c r="G34" s="36"/>
      <c r="H34" s="37"/>
    </row>
    <row r="35" spans="1:8">
      <c r="A35" s="10">
        <v>17</v>
      </c>
      <c r="B35" s="10" t="s">
        <v>54</v>
      </c>
      <c r="C35" s="8" t="s">
        <v>23</v>
      </c>
      <c r="D35" s="8">
        <v>1</v>
      </c>
      <c r="E35" s="31">
        <v>81.9</v>
      </c>
      <c r="F35" s="38">
        <v>32.76</v>
      </c>
      <c r="G35" s="38">
        <v>8.19</v>
      </c>
      <c r="H35" s="39">
        <v>40.95</v>
      </c>
    </row>
    <row r="36" s="1" customFormat="true" spans="1:8">
      <c r="A36" s="14" t="s">
        <v>55</v>
      </c>
      <c r="B36" s="14" t="s">
        <v>56</v>
      </c>
      <c r="C36" s="15"/>
      <c r="D36" s="15"/>
      <c r="E36" s="40">
        <v>90.27</v>
      </c>
      <c r="F36" s="29"/>
      <c r="G36" s="29"/>
      <c r="H36" s="30">
        <f>E36</f>
        <v>90.27</v>
      </c>
    </row>
    <row r="37" spans="1:8">
      <c r="A37" s="10"/>
      <c r="B37" s="16" t="s">
        <v>57</v>
      </c>
      <c r="C37" s="8"/>
      <c r="D37" s="8"/>
      <c r="E37" s="28">
        <f>SUM(E5,E12,E14,E18,E36)</f>
        <v>4335.83</v>
      </c>
      <c r="F37" s="28">
        <v>3084.65</v>
      </c>
      <c r="G37" s="28">
        <v>771.16</v>
      </c>
      <c r="H37" s="28">
        <v>480.02</v>
      </c>
    </row>
    <row r="38" ht="20.25" spans="1:8">
      <c r="A38" s="17"/>
      <c r="B38" s="18"/>
      <c r="C38" s="19"/>
      <c r="D38" s="19"/>
      <c r="E38" s="19"/>
      <c r="F38" s="19"/>
      <c r="G38" s="19"/>
      <c r="H38" s="19"/>
    </row>
    <row r="39" ht="20.25" spans="1:8">
      <c r="A39" s="17" t="s">
        <v>58</v>
      </c>
      <c r="B39" s="18"/>
      <c r="C39" s="19"/>
      <c r="D39" s="19"/>
      <c r="E39" s="19"/>
      <c r="F39" s="19"/>
      <c r="G39" s="19"/>
      <c r="H39" s="19"/>
    </row>
    <row r="40" ht="20.25" spans="1:8">
      <c r="A40" s="5" t="s">
        <v>59</v>
      </c>
      <c r="B40" s="5"/>
      <c r="C40" s="5"/>
      <c r="D40" s="5"/>
      <c r="E40" s="5"/>
      <c r="F40" s="5"/>
      <c r="G40" s="5"/>
      <c r="H40" s="5"/>
    </row>
    <row r="41" spans="1:8">
      <c r="A41" s="20" t="s">
        <v>60</v>
      </c>
      <c r="B41" s="20" t="s">
        <v>61</v>
      </c>
      <c r="C41" s="20" t="s">
        <v>62</v>
      </c>
      <c r="D41" s="21" t="s">
        <v>63</v>
      </c>
      <c r="E41" s="41"/>
      <c r="F41" s="6" t="s">
        <v>64</v>
      </c>
      <c r="G41" s="27" t="s">
        <v>65</v>
      </c>
      <c r="H41" s="6" t="s">
        <v>66</v>
      </c>
    </row>
    <row r="42" ht="24" spans="1:8">
      <c r="A42" s="22"/>
      <c r="B42" s="22"/>
      <c r="C42" s="22"/>
      <c r="D42" s="6" t="s">
        <v>9</v>
      </c>
      <c r="E42" s="42" t="s">
        <v>10</v>
      </c>
      <c r="F42" s="6"/>
      <c r="G42" s="6"/>
      <c r="H42" s="6"/>
    </row>
    <row r="43" s="1" customFormat="true" spans="1:8">
      <c r="A43" s="7" t="s">
        <v>11</v>
      </c>
      <c r="B43" s="7" t="s">
        <v>67</v>
      </c>
      <c r="C43" s="7"/>
      <c r="D43" s="23"/>
      <c r="E43" s="7">
        <v>357.14</v>
      </c>
      <c r="F43" s="29">
        <v>2752.8</v>
      </c>
      <c r="G43" s="29">
        <v>688.2</v>
      </c>
      <c r="H43" s="30">
        <v>2.1316282072803e-13</v>
      </c>
    </row>
    <row r="44" spans="1:8">
      <c r="A44" s="8">
        <v>1</v>
      </c>
      <c r="B44" s="8" t="s">
        <v>68</v>
      </c>
      <c r="C44" s="8" t="s">
        <v>16</v>
      </c>
      <c r="D44" s="24">
        <v>550</v>
      </c>
      <c r="E44" s="8">
        <v>17.32</v>
      </c>
      <c r="F44" s="29"/>
      <c r="G44" s="29"/>
      <c r="H44" s="30"/>
    </row>
    <row r="45" spans="1:8">
      <c r="A45" s="8">
        <v>2</v>
      </c>
      <c r="B45" s="8" t="s">
        <v>69</v>
      </c>
      <c r="C45" s="8" t="s">
        <v>16</v>
      </c>
      <c r="D45" s="24">
        <v>538</v>
      </c>
      <c r="E45" s="8">
        <v>18.56</v>
      </c>
      <c r="F45" s="29"/>
      <c r="G45" s="29"/>
      <c r="H45" s="30"/>
    </row>
    <row r="46" spans="1:8">
      <c r="A46" s="8">
        <v>3</v>
      </c>
      <c r="B46" s="8" t="s">
        <v>70</v>
      </c>
      <c r="C46" s="8" t="s">
        <v>16</v>
      </c>
      <c r="D46" s="24">
        <v>1362</v>
      </c>
      <c r="E46" s="8">
        <v>40.86</v>
      </c>
      <c r="F46" s="29"/>
      <c r="G46" s="29"/>
      <c r="H46" s="30"/>
    </row>
    <row r="47" spans="1:8">
      <c r="A47" s="8">
        <v>4</v>
      </c>
      <c r="B47" s="8" t="s">
        <v>71</v>
      </c>
      <c r="C47" s="8" t="s">
        <v>19</v>
      </c>
      <c r="D47" s="24">
        <v>316</v>
      </c>
      <c r="E47" s="8">
        <v>6.32</v>
      </c>
      <c r="F47" s="29"/>
      <c r="G47" s="29"/>
      <c r="H47" s="30"/>
    </row>
    <row r="48" spans="1:8">
      <c r="A48" s="8">
        <v>5</v>
      </c>
      <c r="B48" s="8" t="s">
        <v>72</v>
      </c>
      <c r="C48" s="8" t="s">
        <v>23</v>
      </c>
      <c r="D48" s="24">
        <v>1</v>
      </c>
      <c r="E48" s="8">
        <v>95</v>
      </c>
      <c r="F48" s="29"/>
      <c r="G48" s="29"/>
      <c r="H48" s="30"/>
    </row>
    <row r="49" spans="1:8">
      <c r="A49" s="8">
        <v>6</v>
      </c>
      <c r="B49" s="8" t="s">
        <v>13</v>
      </c>
      <c r="C49" s="8" t="s">
        <v>14</v>
      </c>
      <c r="D49" s="24">
        <v>260</v>
      </c>
      <c r="E49" s="8">
        <v>13</v>
      </c>
      <c r="F49" s="29"/>
      <c r="G49" s="29"/>
      <c r="H49" s="30"/>
    </row>
    <row r="50" spans="1:8">
      <c r="A50" s="8">
        <v>7</v>
      </c>
      <c r="B50" s="8" t="s">
        <v>73</v>
      </c>
      <c r="C50" s="8" t="s">
        <v>19</v>
      </c>
      <c r="D50" s="24">
        <v>80</v>
      </c>
      <c r="E50" s="8">
        <v>16.8</v>
      </c>
      <c r="F50" s="29"/>
      <c r="G50" s="29"/>
      <c r="H50" s="30"/>
    </row>
    <row r="51" spans="1:8">
      <c r="A51" s="8">
        <v>8</v>
      </c>
      <c r="B51" s="8" t="s">
        <v>74</v>
      </c>
      <c r="C51" s="8" t="s">
        <v>21</v>
      </c>
      <c r="D51" s="24">
        <v>1</v>
      </c>
      <c r="E51" s="8">
        <v>149.28</v>
      </c>
      <c r="F51" s="29"/>
      <c r="G51" s="29"/>
      <c r="H51" s="30"/>
    </row>
    <row r="52" s="1" customFormat="true" spans="1:8">
      <c r="A52" s="7" t="s">
        <v>24</v>
      </c>
      <c r="B52" s="7" t="s">
        <v>75</v>
      </c>
      <c r="C52" s="8"/>
      <c r="D52" s="25"/>
      <c r="E52" s="7">
        <v>162.68</v>
      </c>
      <c r="F52" s="29"/>
      <c r="G52" s="29"/>
      <c r="H52" s="30"/>
    </row>
    <row r="53" spans="1:8">
      <c r="A53" s="8" t="s">
        <v>26</v>
      </c>
      <c r="B53" s="8" t="s">
        <v>76</v>
      </c>
      <c r="C53" s="8" t="s">
        <v>16</v>
      </c>
      <c r="D53" s="24">
        <v>1356</v>
      </c>
      <c r="E53" s="8">
        <v>27.12</v>
      </c>
      <c r="F53" s="29"/>
      <c r="G53" s="29"/>
      <c r="H53" s="30"/>
    </row>
    <row r="54" spans="1:8">
      <c r="A54" s="8">
        <v>2</v>
      </c>
      <c r="B54" s="8" t="s">
        <v>77</v>
      </c>
      <c r="C54" s="8" t="s">
        <v>19</v>
      </c>
      <c r="D54" s="24">
        <v>534.49</v>
      </c>
      <c r="E54" s="8">
        <v>101.55</v>
      </c>
      <c r="F54" s="29"/>
      <c r="G54" s="29"/>
      <c r="H54" s="30"/>
    </row>
    <row r="55" s="2" customFormat="true" spans="1:8">
      <c r="A55" s="8">
        <v>3</v>
      </c>
      <c r="B55" s="12" t="s">
        <v>78</v>
      </c>
      <c r="C55" s="12" t="s">
        <v>23</v>
      </c>
      <c r="D55" s="24">
        <v>1</v>
      </c>
      <c r="E55" s="8">
        <v>34.01</v>
      </c>
      <c r="F55" s="29"/>
      <c r="G55" s="29"/>
      <c r="H55" s="30"/>
    </row>
    <row r="56" s="1" customFormat="true" spans="1:8">
      <c r="A56" s="7" t="s">
        <v>28</v>
      </c>
      <c r="B56" s="7" t="s">
        <v>79</v>
      </c>
      <c r="C56" s="7"/>
      <c r="D56" s="25"/>
      <c r="E56" s="7">
        <v>2921.18</v>
      </c>
      <c r="F56" s="29"/>
      <c r="G56" s="29"/>
      <c r="H56" s="30"/>
    </row>
    <row r="57" spans="1:8">
      <c r="A57" s="8">
        <v>1</v>
      </c>
      <c r="B57" s="8" t="s">
        <v>80</v>
      </c>
      <c r="C57" s="8" t="s">
        <v>19</v>
      </c>
      <c r="D57" s="24">
        <v>123264</v>
      </c>
      <c r="E57" s="8">
        <v>2835.07</v>
      </c>
      <c r="F57" s="29"/>
      <c r="G57" s="29"/>
      <c r="H57" s="30"/>
    </row>
    <row r="58" spans="1:8">
      <c r="A58" s="12">
        <v>2</v>
      </c>
      <c r="B58" s="12" t="s">
        <v>81</v>
      </c>
      <c r="C58" s="8" t="s">
        <v>19</v>
      </c>
      <c r="D58" s="24">
        <v>3744</v>
      </c>
      <c r="E58" s="8">
        <v>86.11</v>
      </c>
      <c r="F58" s="29"/>
      <c r="G58" s="29"/>
      <c r="H58" s="30"/>
    </row>
    <row r="59" s="1" customFormat="true" spans="1:8">
      <c r="A59" s="7" t="s">
        <v>33</v>
      </c>
      <c r="B59" s="7" t="s">
        <v>82</v>
      </c>
      <c r="C59" s="7"/>
      <c r="D59" s="25"/>
      <c r="E59" s="43">
        <v>470</v>
      </c>
      <c r="F59" s="43">
        <f>SUM(F60:F69)</f>
        <v>246.16</v>
      </c>
      <c r="G59" s="43">
        <f>SUM(G60:G69)</f>
        <v>61.54</v>
      </c>
      <c r="H59" s="43">
        <f>SUM(H60:H69)</f>
        <v>162.3</v>
      </c>
    </row>
    <row r="60" spans="1:8">
      <c r="A60" s="10">
        <v>1</v>
      </c>
      <c r="B60" s="10" t="s">
        <v>83</v>
      </c>
      <c r="C60" s="8" t="s">
        <v>19</v>
      </c>
      <c r="D60" s="24">
        <v>2244</v>
      </c>
      <c r="E60" s="8">
        <v>78.54</v>
      </c>
      <c r="F60" s="32">
        <v>203.66</v>
      </c>
      <c r="G60" s="32">
        <v>50.91</v>
      </c>
      <c r="H60" s="33">
        <v>109.17</v>
      </c>
    </row>
    <row r="61" spans="1:8">
      <c r="A61" s="10">
        <v>2</v>
      </c>
      <c r="B61" s="10" t="s">
        <v>84</v>
      </c>
      <c r="C61" s="8" t="s">
        <v>23</v>
      </c>
      <c r="D61" s="24">
        <v>1</v>
      </c>
      <c r="E61" s="8">
        <v>66.04</v>
      </c>
      <c r="F61" s="34"/>
      <c r="G61" s="34"/>
      <c r="H61" s="35"/>
    </row>
    <row r="62" spans="1:8">
      <c r="A62" s="12">
        <v>3</v>
      </c>
      <c r="B62" s="12" t="s">
        <v>85</v>
      </c>
      <c r="C62" s="8" t="s">
        <v>21</v>
      </c>
      <c r="D62" s="24">
        <v>1</v>
      </c>
      <c r="E62" s="8">
        <v>22.1</v>
      </c>
      <c r="F62" s="34"/>
      <c r="G62" s="34"/>
      <c r="H62" s="35"/>
    </row>
    <row r="63" spans="1:8">
      <c r="A63" s="13">
        <v>4</v>
      </c>
      <c r="B63" s="13" t="s">
        <v>40</v>
      </c>
      <c r="C63" s="8" t="s">
        <v>39</v>
      </c>
      <c r="D63" s="24">
        <v>1</v>
      </c>
      <c r="E63" s="8">
        <v>6.5</v>
      </c>
      <c r="F63" s="34"/>
      <c r="G63" s="34"/>
      <c r="H63" s="35"/>
    </row>
    <row r="64" spans="1:8">
      <c r="A64" s="12">
        <v>5</v>
      </c>
      <c r="B64" s="12" t="s">
        <v>86</v>
      </c>
      <c r="C64" s="8" t="s">
        <v>19</v>
      </c>
      <c r="D64" s="24">
        <v>1104</v>
      </c>
      <c r="E64" s="8">
        <v>24.84</v>
      </c>
      <c r="F64" s="34"/>
      <c r="G64" s="34"/>
      <c r="H64" s="35"/>
    </row>
    <row r="65" spans="1:8">
      <c r="A65" s="8">
        <v>6</v>
      </c>
      <c r="B65" s="8" t="s">
        <v>87</v>
      </c>
      <c r="C65" s="8" t="s">
        <v>39</v>
      </c>
      <c r="D65" s="24">
        <v>30</v>
      </c>
      <c r="E65" s="8">
        <v>6.6</v>
      </c>
      <c r="F65" s="34"/>
      <c r="G65" s="34"/>
      <c r="H65" s="35"/>
    </row>
    <row r="66" spans="1:8">
      <c r="A66" s="8">
        <v>7</v>
      </c>
      <c r="B66" s="8" t="s">
        <v>88</v>
      </c>
      <c r="C66" s="8" t="s">
        <v>19</v>
      </c>
      <c r="D66" s="24">
        <v>10144</v>
      </c>
      <c r="E66" s="8">
        <v>10.14</v>
      </c>
      <c r="F66" s="34"/>
      <c r="G66" s="34"/>
      <c r="H66" s="35"/>
    </row>
    <row r="67" spans="1:8">
      <c r="A67" s="8">
        <v>8</v>
      </c>
      <c r="B67" s="8" t="s">
        <v>53</v>
      </c>
      <c r="C67" s="8" t="s">
        <v>23</v>
      </c>
      <c r="D67" s="24">
        <v>1</v>
      </c>
      <c r="E67" s="8">
        <v>115.95</v>
      </c>
      <c r="F67" s="34"/>
      <c r="G67" s="34"/>
      <c r="H67" s="35"/>
    </row>
    <row r="68" spans="1:8">
      <c r="A68" s="8">
        <v>9</v>
      </c>
      <c r="B68" s="8" t="s">
        <v>89</v>
      </c>
      <c r="C68" s="8" t="s">
        <v>23</v>
      </c>
      <c r="D68" s="24">
        <v>1</v>
      </c>
      <c r="E68" s="8">
        <v>33.03</v>
      </c>
      <c r="F68" s="36"/>
      <c r="G68" s="36"/>
      <c r="H68" s="37"/>
    </row>
    <row r="69" spans="1:8">
      <c r="A69" s="8">
        <v>10</v>
      </c>
      <c r="B69" s="8" t="s">
        <v>54</v>
      </c>
      <c r="C69" s="8" t="s">
        <v>90</v>
      </c>
      <c r="D69" s="24">
        <v>1</v>
      </c>
      <c r="E69" s="8">
        <v>106.26</v>
      </c>
      <c r="F69" s="38">
        <v>42.5</v>
      </c>
      <c r="G69" s="38">
        <v>10.63</v>
      </c>
      <c r="H69" s="39">
        <v>53.13</v>
      </c>
    </row>
    <row r="70" s="1" customFormat="true" spans="1:8">
      <c r="A70" s="9" t="s">
        <v>55</v>
      </c>
      <c r="B70" s="7" t="s">
        <v>56</v>
      </c>
      <c r="C70" s="7"/>
      <c r="D70" s="44"/>
      <c r="E70" s="7">
        <v>96.2</v>
      </c>
      <c r="F70" s="45"/>
      <c r="G70" s="45"/>
      <c r="H70" s="46">
        <f>E70</f>
        <v>96.2</v>
      </c>
    </row>
    <row r="71" spans="1:8">
      <c r="A71" s="8"/>
      <c r="B71" s="27" t="s">
        <v>57</v>
      </c>
      <c r="C71" s="8"/>
      <c r="D71" s="23"/>
      <c r="E71" s="44">
        <v>4007.2</v>
      </c>
      <c r="F71" s="44">
        <v>2998.96</v>
      </c>
      <c r="G71" s="44">
        <v>749.74</v>
      </c>
      <c r="H71" s="44">
        <v>258.5</v>
      </c>
    </row>
    <row r="73" spans="1:1">
      <c r="A73" t="s">
        <v>91</v>
      </c>
    </row>
    <row r="74" ht="20.25" spans="1:8">
      <c r="A74" s="5" t="s">
        <v>92</v>
      </c>
      <c r="B74" s="5"/>
      <c r="C74" s="5"/>
      <c r="D74" s="5"/>
      <c r="E74" s="5"/>
      <c r="F74" s="5"/>
      <c r="G74" s="5"/>
      <c r="H74" s="5"/>
    </row>
    <row r="75" spans="1:8">
      <c r="A75" s="20" t="s">
        <v>60</v>
      </c>
      <c r="B75" s="20" t="s">
        <v>61</v>
      </c>
      <c r="C75" s="20" t="s">
        <v>62</v>
      </c>
      <c r="D75" s="21" t="s">
        <v>63</v>
      </c>
      <c r="E75" s="41"/>
      <c r="F75" s="6" t="s">
        <v>64</v>
      </c>
      <c r="G75" s="27" t="s">
        <v>65</v>
      </c>
      <c r="H75" s="6" t="s">
        <v>66</v>
      </c>
    </row>
    <row r="76" ht="24" spans="1:8">
      <c r="A76" s="22"/>
      <c r="B76" s="22"/>
      <c r="C76" s="22"/>
      <c r="D76" s="6" t="s">
        <v>9</v>
      </c>
      <c r="E76" s="42" t="s">
        <v>10</v>
      </c>
      <c r="F76" s="6"/>
      <c r="G76" s="6"/>
      <c r="H76" s="6"/>
    </row>
    <row r="77" s="1" customFormat="true" ht="20" customHeight="true" spans="1:8">
      <c r="A77" s="7" t="s">
        <v>11</v>
      </c>
      <c r="B77" s="7" t="s">
        <v>12</v>
      </c>
      <c r="C77" s="7"/>
      <c r="D77" s="7"/>
      <c r="E77" s="7">
        <v>506.84</v>
      </c>
      <c r="F77" s="47">
        <v>2462.55</v>
      </c>
      <c r="G77" s="47">
        <v>615.63</v>
      </c>
      <c r="H77" s="48">
        <v>2.55795384873636e-13</v>
      </c>
    </row>
    <row r="78" s="2" customFormat="true" spans="1:8">
      <c r="A78" s="8">
        <v>1</v>
      </c>
      <c r="B78" s="8" t="s">
        <v>13</v>
      </c>
      <c r="C78" s="8" t="s">
        <v>14</v>
      </c>
      <c r="D78" s="8">
        <v>230</v>
      </c>
      <c r="E78" s="8">
        <v>11.5</v>
      </c>
      <c r="F78" s="49"/>
      <c r="G78" s="49"/>
      <c r="H78" s="50"/>
    </row>
    <row r="79" spans="1:8">
      <c r="A79" s="8">
        <v>2</v>
      </c>
      <c r="B79" s="8" t="s">
        <v>72</v>
      </c>
      <c r="C79" s="8" t="s">
        <v>23</v>
      </c>
      <c r="D79" s="8">
        <v>1</v>
      </c>
      <c r="E79" s="8">
        <v>130</v>
      </c>
      <c r="F79" s="49"/>
      <c r="G79" s="49"/>
      <c r="H79" s="50"/>
    </row>
    <row r="80" spans="1:8">
      <c r="A80" s="8">
        <v>3</v>
      </c>
      <c r="B80" s="8" t="s">
        <v>18</v>
      </c>
      <c r="C80" s="8" t="s">
        <v>93</v>
      </c>
      <c r="D80" s="8">
        <v>43</v>
      </c>
      <c r="E80" s="8">
        <v>6.45</v>
      </c>
      <c r="F80" s="49"/>
      <c r="G80" s="49"/>
      <c r="H80" s="50"/>
    </row>
    <row r="81" spans="1:8">
      <c r="A81" s="8">
        <v>4</v>
      </c>
      <c r="B81" s="8" t="s">
        <v>73</v>
      </c>
      <c r="C81" s="8" t="s">
        <v>19</v>
      </c>
      <c r="D81" s="8">
        <v>40</v>
      </c>
      <c r="E81" s="8">
        <v>7.8</v>
      </c>
      <c r="F81" s="49"/>
      <c r="G81" s="49"/>
      <c r="H81" s="50"/>
    </row>
    <row r="82" spans="1:8">
      <c r="A82" s="8">
        <v>5</v>
      </c>
      <c r="B82" s="8" t="s">
        <v>94</v>
      </c>
      <c r="C82" s="8" t="s">
        <v>95</v>
      </c>
      <c r="D82" s="8">
        <v>103</v>
      </c>
      <c r="E82" s="8">
        <v>6.18</v>
      </c>
      <c r="F82" s="49"/>
      <c r="G82" s="49"/>
      <c r="H82" s="50"/>
    </row>
    <row r="83" spans="1:8">
      <c r="A83" s="8">
        <v>6</v>
      </c>
      <c r="B83" s="8" t="s">
        <v>96</v>
      </c>
      <c r="C83" s="8" t="s">
        <v>16</v>
      </c>
      <c r="D83" s="8">
        <v>6270</v>
      </c>
      <c r="E83" s="8">
        <v>219.45</v>
      </c>
      <c r="F83" s="49"/>
      <c r="G83" s="49"/>
      <c r="H83" s="50"/>
    </row>
    <row r="84" spans="1:8">
      <c r="A84" s="8">
        <v>7</v>
      </c>
      <c r="B84" s="8" t="s">
        <v>97</v>
      </c>
      <c r="C84" s="8" t="s">
        <v>21</v>
      </c>
      <c r="D84" s="8">
        <v>1</v>
      </c>
      <c r="E84" s="8">
        <v>125.46</v>
      </c>
      <c r="F84" s="49"/>
      <c r="G84" s="49"/>
      <c r="H84" s="50"/>
    </row>
    <row r="85" s="1" customFormat="true" spans="1:8">
      <c r="A85" s="7" t="s">
        <v>24</v>
      </c>
      <c r="B85" s="7" t="s">
        <v>98</v>
      </c>
      <c r="C85" s="7"/>
      <c r="D85" s="7"/>
      <c r="E85" s="7">
        <v>2471.76</v>
      </c>
      <c r="F85" s="49"/>
      <c r="G85" s="49"/>
      <c r="H85" s="50"/>
    </row>
    <row r="86" spans="1:8">
      <c r="A86" s="8">
        <v>1</v>
      </c>
      <c r="B86" s="8" t="s">
        <v>99</v>
      </c>
      <c r="C86" s="8" t="s">
        <v>19</v>
      </c>
      <c r="D86" s="8">
        <v>109856</v>
      </c>
      <c r="E86" s="8">
        <v>2471.76</v>
      </c>
      <c r="F86" s="49"/>
      <c r="G86" s="49"/>
      <c r="H86" s="50"/>
    </row>
    <row r="87" s="1" customFormat="true" spans="1:8">
      <c r="A87" s="7" t="s">
        <v>28</v>
      </c>
      <c r="B87" s="7" t="s">
        <v>29</v>
      </c>
      <c r="C87" s="7"/>
      <c r="D87" s="7"/>
      <c r="E87" s="7">
        <v>99.58</v>
      </c>
      <c r="F87" s="49"/>
      <c r="G87" s="49"/>
      <c r="H87" s="50"/>
    </row>
    <row r="88" s="2" customFormat="true" spans="1:8">
      <c r="A88" s="8" t="s">
        <v>26</v>
      </c>
      <c r="B88" s="8" t="s">
        <v>100</v>
      </c>
      <c r="C88" s="8" t="s">
        <v>21</v>
      </c>
      <c r="D88" s="8">
        <v>1</v>
      </c>
      <c r="E88" s="8">
        <v>1</v>
      </c>
      <c r="F88" s="49"/>
      <c r="G88" s="49"/>
      <c r="H88" s="50"/>
    </row>
    <row r="89" spans="1:8">
      <c r="A89" s="8">
        <v>2</v>
      </c>
      <c r="B89" s="8" t="s">
        <v>101</v>
      </c>
      <c r="C89" s="8" t="s">
        <v>39</v>
      </c>
      <c r="D89" s="8">
        <v>7</v>
      </c>
      <c r="E89" s="8">
        <v>1.96</v>
      </c>
      <c r="F89" s="49"/>
      <c r="G89" s="49"/>
      <c r="H89" s="50"/>
    </row>
    <row r="90" spans="1:8">
      <c r="A90" s="8" t="s">
        <v>102</v>
      </c>
      <c r="B90" s="8" t="s">
        <v>103</v>
      </c>
      <c r="C90" s="8" t="s">
        <v>21</v>
      </c>
      <c r="D90" s="8">
        <v>1</v>
      </c>
      <c r="E90" s="8">
        <v>26</v>
      </c>
      <c r="F90" s="49"/>
      <c r="G90" s="49"/>
      <c r="H90" s="50"/>
    </row>
    <row r="91" spans="1:8">
      <c r="A91" s="8">
        <v>4</v>
      </c>
      <c r="B91" s="8" t="s">
        <v>104</v>
      </c>
      <c r="C91" s="8" t="s">
        <v>16</v>
      </c>
      <c r="D91" s="8">
        <v>3210</v>
      </c>
      <c r="E91" s="8">
        <v>70.62</v>
      </c>
      <c r="F91" s="51"/>
      <c r="G91" s="51"/>
      <c r="H91" s="52"/>
    </row>
    <row r="92" s="1" customFormat="true" spans="1:8">
      <c r="A92" s="7" t="s">
        <v>33</v>
      </c>
      <c r="B92" s="7" t="s">
        <v>34</v>
      </c>
      <c r="C92" s="7"/>
      <c r="D92" s="7"/>
      <c r="E92" s="7">
        <v>746.55</v>
      </c>
      <c r="F92" s="47">
        <v>418.04</v>
      </c>
      <c r="G92" s="47">
        <v>104.51</v>
      </c>
      <c r="H92" s="48">
        <v>224</v>
      </c>
    </row>
    <row r="93" spans="1:8">
      <c r="A93" s="8">
        <v>1</v>
      </c>
      <c r="B93" s="8" t="s">
        <v>105</v>
      </c>
      <c r="C93" s="8" t="s">
        <v>21</v>
      </c>
      <c r="D93" s="8">
        <v>1</v>
      </c>
      <c r="E93" s="8">
        <v>158.22</v>
      </c>
      <c r="F93" s="49"/>
      <c r="G93" s="49"/>
      <c r="H93" s="50"/>
    </row>
    <row r="94" spans="1:8">
      <c r="A94" s="8">
        <v>2</v>
      </c>
      <c r="B94" s="8" t="s">
        <v>106</v>
      </c>
      <c r="C94" s="8" t="s">
        <v>19</v>
      </c>
      <c r="D94" s="8">
        <v>13440</v>
      </c>
      <c r="E94" s="8">
        <v>13.44</v>
      </c>
      <c r="F94" s="49"/>
      <c r="G94" s="49"/>
      <c r="H94" s="50"/>
    </row>
    <row r="95" spans="1:8">
      <c r="A95" s="8">
        <v>3</v>
      </c>
      <c r="B95" s="8" t="s">
        <v>107</v>
      </c>
      <c r="C95" s="8" t="s">
        <v>21</v>
      </c>
      <c r="D95" s="8">
        <v>1</v>
      </c>
      <c r="E95" s="8">
        <v>49.6</v>
      </c>
      <c r="F95" s="49"/>
      <c r="G95" s="49"/>
      <c r="H95" s="50"/>
    </row>
    <row r="96" spans="1:8">
      <c r="A96" s="8">
        <v>4</v>
      </c>
      <c r="B96" s="8" t="s">
        <v>108</v>
      </c>
      <c r="C96" s="8" t="s">
        <v>19</v>
      </c>
      <c r="D96" s="8">
        <v>800</v>
      </c>
      <c r="E96" s="8">
        <v>144</v>
      </c>
      <c r="F96" s="49"/>
      <c r="G96" s="49"/>
      <c r="H96" s="50"/>
    </row>
    <row r="97" spans="1:8">
      <c r="A97" s="8">
        <v>5</v>
      </c>
      <c r="B97" s="8" t="s">
        <v>109</v>
      </c>
      <c r="C97" s="8" t="s">
        <v>19</v>
      </c>
      <c r="D97" s="8">
        <v>8496.6</v>
      </c>
      <c r="E97" s="8">
        <v>254.89</v>
      </c>
      <c r="F97" s="49"/>
      <c r="G97" s="49"/>
      <c r="H97" s="50"/>
    </row>
    <row r="98" spans="1:8">
      <c r="A98" s="8">
        <v>6</v>
      </c>
      <c r="B98" s="8" t="s">
        <v>110</v>
      </c>
      <c r="C98" s="8" t="s">
        <v>111</v>
      </c>
      <c r="D98" s="8">
        <v>2</v>
      </c>
      <c r="E98" s="8">
        <v>62.4</v>
      </c>
      <c r="F98" s="49"/>
      <c r="G98" s="49"/>
      <c r="H98" s="50"/>
    </row>
    <row r="99" spans="1:8">
      <c r="A99" s="8">
        <v>7</v>
      </c>
      <c r="B99" s="8" t="s">
        <v>87</v>
      </c>
      <c r="C99" s="8" t="s">
        <v>45</v>
      </c>
      <c r="D99" s="8">
        <v>100</v>
      </c>
      <c r="E99" s="8">
        <v>14.8</v>
      </c>
      <c r="F99" s="49"/>
      <c r="G99" s="49"/>
      <c r="H99" s="50"/>
    </row>
    <row r="100" spans="1:8">
      <c r="A100" s="8">
        <v>8</v>
      </c>
      <c r="B100" s="8" t="s">
        <v>112</v>
      </c>
      <c r="C100" s="8" t="s">
        <v>21</v>
      </c>
      <c r="D100" s="8">
        <v>1</v>
      </c>
      <c r="E100" s="8">
        <v>22.32</v>
      </c>
      <c r="F100" s="49"/>
      <c r="G100" s="49"/>
      <c r="H100" s="50"/>
    </row>
    <row r="101" spans="1:8">
      <c r="A101" s="8">
        <v>9</v>
      </c>
      <c r="B101" s="8" t="s">
        <v>38</v>
      </c>
      <c r="C101" s="8" t="s">
        <v>21</v>
      </c>
      <c r="D101" s="8">
        <v>1</v>
      </c>
      <c r="E101" s="8">
        <v>14.4</v>
      </c>
      <c r="F101" s="49"/>
      <c r="G101" s="49"/>
      <c r="H101" s="50"/>
    </row>
    <row r="102" spans="1:8">
      <c r="A102" s="8">
        <v>10</v>
      </c>
      <c r="B102" s="8" t="s">
        <v>40</v>
      </c>
      <c r="C102" s="8" t="s">
        <v>21</v>
      </c>
      <c r="D102" s="8">
        <v>1</v>
      </c>
      <c r="E102" s="8">
        <v>12.48</v>
      </c>
      <c r="F102" s="51"/>
      <c r="G102" s="51"/>
      <c r="H102" s="52"/>
    </row>
    <row r="103" s="1" customFormat="true" spans="1:8">
      <c r="A103" s="7" t="s">
        <v>55</v>
      </c>
      <c r="B103" s="7" t="s">
        <v>56</v>
      </c>
      <c r="C103" s="7"/>
      <c r="D103" s="7"/>
      <c r="E103" s="7">
        <v>75.41</v>
      </c>
      <c r="F103" s="53"/>
      <c r="G103" s="53"/>
      <c r="H103" s="30">
        <f>E103</f>
        <v>75.41</v>
      </c>
    </row>
    <row r="104" s="1" customFormat="true" spans="1:8">
      <c r="A104" s="7"/>
      <c r="B104" s="9" t="s">
        <v>57</v>
      </c>
      <c r="C104" s="7"/>
      <c r="D104" s="7"/>
      <c r="E104" s="7">
        <v>3900.14</v>
      </c>
      <c r="F104" s="44">
        <v>2880.59</v>
      </c>
      <c r="G104" s="44">
        <v>720.14</v>
      </c>
      <c r="H104" s="44">
        <v>299.41</v>
      </c>
    </row>
    <row r="106" spans="1:1">
      <c r="A106" t="s">
        <v>113</v>
      </c>
    </row>
    <row r="107" ht="20.25" spans="1:8">
      <c r="A107" s="5" t="s">
        <v>114</v>
      </c>
      <c r="B107" s="5"/>
      <c r="C107" s="5"/>
      <c r="D107" s="5"/>
      <c r="E107" s="5"/>
      <c r="F107" s="5"/>
      <c r="G107" s="5"/>
      <c r="H107" s="5"/>
    </row>
    <row r="108" spans="1:8">
      <c r="A108" s="20" t="s">
        <v>60</v>
      </c>
      <c r="B108" s="20" t="s">
        <v>61</v>
      </c>
      <c r="C108" s="20" t="s">
        <v>62</v>
      </c>
      <c r="D108" s="21" t="s">
        <v>63</v>
      </c>
      <c r="E108" s="41"/>
      <c r="F108" s="6" t="s">
        <v>64</v>
      </c>
      <c r="G108" s="27" t="s">
        <v>65</v>
      </c>
      <c r="H108" s="6" t="s">
        <v>66</v>
      </c>
    </row>
    <row r="109" ht="24" spans="1:8">
      <c r="A109" s="22"/>
      <c r="B109" s="22"/>
      <c r="C109" s="22"/>
      <c r="D109" s="6" t="s">
        <v>9</v>
      </c>
      <c r="E109" s="42" t="s">
        <v>10</v>
      </c>
      <c r="F109" s="6"/>
      <c r="G109" s="6"/>
      <c r="H109" s="6"/>
    </row>
    <row r="110" spans="1:8">
      <c r="A110" s="7" t="s">
        <v>11</v>
      </c>
      <c r="B110" s="7" t="s">
        <v>115</v>
      </c>
      <c r="C110" s="7"/>
      <c r="D110" s="7"/>
      <c r="E110" s="7">
        <v>220.57</v>
      </c>
      <c r="F110" s="29">
        <v>1863.47</v>
      </c>
      <c r="G110" s="29">
        <v>465.86</v>
      </c>
      <c r="H110" s="30">
        <v>0</v>
      </c>
    </row>
    <row r="111" spans="1:8">
      <c r="A111" s="8">
        <v>1</v>
      </c>
      <c r="B111" s="8" t="s">
        <v>13</v>
      </c>
      <c r="C111" s="8" t="s">
        <v>14</v>
      </c>
      <c r="D111" s="8">
        <v>206</v>
      </c>
      <c r="E111" s="8">
        <v>10.3</v>
      </c>
      <c r="F111" s="29"/>
      <c r="G111" s="29"/>
      <c r="H111" s="30"/>
    </row>
    <row r="112" spans="1:8">
      <c r="A112" s="8">
        <v>2</v>
      </c>
      <c r="B112" s="8" t="s">
        <v>116</v>
      </c>
      <c r="C112" s="8" t="s">
        <v>93</v>
      </c>
      <c r="D112" s="8">
        <v>72</v>
      </c>
      <c r="E112" s="8">
        <v>15.12</v>
      </c>
      <c r="F112" s="29"/>
      <c r="G112" s="29"/>
      <c r="H112" s="30"/>
    </row>
    <row r="113" spans="1:8">
      <c r="A113" s="8">
        <v>3</v>
      </c>
      <c r="B113" s="8" t="s">
        <v>117</v>
      </c>
      <c r="C113" s="8" t="s">
        <v>93</v>
      </c>
      <c r="D113" s="8">
        <v>2</v>
      </c>
      <c r="E113" s="8">
        <v>0.72</v>
      </c>
      <c r="F113" s="29"/>
      <c r="G113" s="29"/>
      <c r="H113" s="30"/>
    </row>
    <row r="114" spans="1:8">
      <c r="A114" s="8">
        <v>4</v>
      </c>
      <c r="B114" s="8" t="s">
        <v>118</v>
      </c>
      <c r="C114" s="8" t="s">
        <v>19</v>
      </c>
      <c r="D114" s="8">
        <v>130</v>
      </c>
      <c r="E114" s="8">
        <v>24.7</v>
      </c>
      <c r="F114" s="29"/>
      <c r="G114" s="29"/>
      <c r="H114" s="30"/>
    </row>
    <row r="115" spans="1:8">
      <c r="A115" s="8">
        <v>5</v>
      </c>
      <c r="B115" s="8" t="s">
        <v>119</v>
      </c>
      <c r="C115" s="8" t="s">
        <v>16</v>
      </c>
      <c r="D115" s="8">
        <v>3098</v>
      </c>
      <c r="E115" s="8">
        <v>123.92</v>
      </c>
      <c r="F115" s="29"/>
      <c r="G115" s="29"/>
      <c r="H115" s="30"/>
    </row>
    <row r="116" spans="1:8">
      <c r="A116" s="8">
        <v>6</v>
      </c>
      <c r="B116" s="8" t="s">
        <v>22</v>
      </c>
      <c r="C116" s="8" t="s">
        <v>23</v>
      </c>
      <c r="D116" s="8">
        <v>1</v>
      </c>
      <c r="E116" s="8">
        <v>45.81</v>
      </c>
      <c r="F116" s="29"/>
      <c r="G116" s="29"/>
      <c r="H116" s="30"/>
    </row>
    <row r="117" s="1" customFormat="true" spans="1:8">
      <c r="A117" s="9" t="s">
        <v>24</v>
      </c>
      <c r="B117" s="9" t="s">
        <v>120</v>
      </c>
      <c r="C117" s="7"/>
      <c r="D117" s="7"/>
      <c r="E117" s="7">
        <v>2108.76</v>
      </c>
      <c r="F117" s="29"/>
      <c r="G117" s="29"/>
      <c r="H117" s="30"/>
    </row>
    <row r="118" spans="1:8">
      <c r="A118" s="8" t="s">
        <v>26</v>
      </c>
      <c r="B118" s="8" t="s">
        <v>121</v>
      </c>
      <c r="C118" s="8" t="s">
        <v>16</v>
      </c>
      <c r="D118" s="8">
        <v>1467</v>
      </c>
      <c r="E118" s="8">
        <v>32.27</v>
      </c>
      <c r="F118" s="29"/>
      <c r="G118" s="29"/>
      <c r="H118" s="30"/>
    </row>
    <row r="119" s="2" customFormat="true" spans="1:8">
      <c r="A119" s="8">
        <v>2</v>
      </c>
      <c r="B119" s="8" t="s">
        <v>122</v>
      </c>
      <c r="C119" s="12" t="s">
        <v>19</v>
      </c>
      <c r="D119" s="8">
        <v>85216</v>
      </c>
      <c r="E119" s="8">
        <v>1959.96</v>
      </c>
      <c r="F119" s="29"/>
      <c r="G119" s="29"/>
      <c r="H119" s="30"/>
    </row>
    <row r="120" spans="1:8">
      <c r="A120" s="8">
        <v>3</v>
      </c>
      <c r="B120" s="8" t="s">
        <v>123</v>
      </c>
      <c r="C120" s="8" t="s">
        <v>19</v>
      </c>
      <c r="D120" s="8">
        <v>832</v>
      </c>
      <c r="E120" s="8">
        <v>5.99</v>
      </c>
      <c r="F120" s="29"/>
      <c r="G120" s="29"/>
      <c r="H120" s="30"/>
    </row>
    <row r="121" s="2" customFormat="true" spans="1:8">
      <c r="A121" s="8">
        <v>4</v>
      </c>
      <c r="B121" s="12" t="s">
        <v>124</v>
      </c>
      <c r="C121" s="12" t="s">
        <v>23</v>
      </c>
      <c r="D121" s="8">
        <v>1</v>
      </c>
      <c r="E121" s="8">
        <v>110.54</v>
      </c>
      <c r="F121" s="29"/>
      <c r="G121" s="29"/>
      <c r="H121" s="30"/>
    </row>
    <row r="122" s="1" customFormat="true" spans="1:8">
      <c r="A122" s="9" t="s">
        <v>28</v>
      </c>
      <c r="B122" s="9" t="s">
        <v>125</v>
      </c>
      <c r="C122" s="7"/>
      <c r="D122" s="7"/>
      <c r="E122" s="7">
        <v>115.12</v>
      </c>
      <c r="F122" s="29">
        <v>64.45</v>
      </c>
      <c r="G122" s="29">
        <v>16.12</v>
      </c>
      <c r="H122" s="29">
        <v>34.55</v>
      </c>
    </row>
    <row r="123" spans="1:8">
      <c r="A123" s="8">
        <v>1</v>
      </c>
      <c r="B123" s="8" t="s">
        <v>126</v>
      </c>
      <c r="C123" s="8" t="s">
        <v>19</v>
      </c>
      <c r="D123" s="8">
        <v>7328</v>
      </c>
      <c r="E123" s="8">
        <v>21.98</v>
      </c>
      <c r="F123" s="29"/>
      <c r="G123" s="29"/>
      <c r="H123" s="29"/>
    </row>
    <row r="124" spans="1:8">
      <c r="A124" s="8">
        <v>2</v>
      </c>
      <c r="B124" s="8" t="s">
        <v>127</v>
      </c>
      <c r="C124" s="8" t="s">
        <v>19</v>
      </c>
      <c r="D124" s="8">
        <v>8576</v>
      </c>
      <c r="E124" s="8">
        <v>34.3</v>
      </c>
      <c r="F124" s="29"/>
      <c r="G124" s="29"/>
      <c r="H124" s="29"/>
    </row>
    <row r="125" spans="1:8">
      <c r="A125" s="8">
        <v>3</v>
      </c>
      <c r="B125" s="8" t="s">
        <v>108</v>
      </c>
      <c r="C125" s="8" t="s">
        <v>128</v>
      </c>
      <c r="D125" s="8">
        <v>180</v>
      </c>
      <c r="E125" s="8">
        <v>12.6</v>
      </c>
      <c r="F125" s="29"/>
      <c r="G125" s="29"/>
      <c r="H125" s="29"/>
    </row>
    <row r="126" spans="1:8">
      <c r="A126" s="8">
        <v>4</v>
      </c>
      <c r="B126" s="8" t="s">
        <v>129</v>
      </c>
      <c r="C126" s="8" t="s">
        <v>19</v>
      </c>
      <c r="D126" s="8">
        <v>2312</v>
      </c>
      <c r="E126" s="8">
        <v>46.24</v>
      </c>
      <c r="F126" s="29"/>
      <c r="G126" s="29"/>
      <c r="H126" s="29"/>
    </row>
    <row r="127" s="1" customFormat="true" spans="1:8">
      <c r="A127" s="9" t="s">
        <v>33</v>
      </c>
      <c r="B127" s="9" t="s">
        <v>56</v>
      </c>
      <c r="C127" s="7"/>
      <c r="D127" s="7"/>
      <c r="E127" s="7">
        <v>79.02</v>
      </c>
      <c r="F127" s="46"/>
      <c r="G127" s="46"/>
      <c r="H127" s="46">
        <f>E127</f>
        <v>79.02</v>
      </c>
    </row>
    <row r="128" s="1" customFormat="true" spans="1:8">
      <c r="A128" s="7"/>
      <c r="B128" s="27" t="s">
        <v>57</v>
      </c>
      <c r="C128" s="7"/>
      <c r="D128" s="7"/>
      <c r="E128" s="7">
        <v>2523.47</v>
      </c>
      <c r="F128" s="44">
        <v>1927.92</v>
      </c>
      <c r="G128" s="44">
        <v>481.98</v>
      </c>
      <c r="H128" s="44">
        <v>113.57</v>
      </c>
    </row>
    <row r="130" ht="14.25" spans="1:1">
      <c r="A130" s="54" t="s">
        <v>130</v>
      </c>
    </row>
    <row r="131" ht="20.25" spans="1:8">
      <c r="A131" s="5" t="s">
        <v>131</v>
      </c>
      <c r="B131" s="5"/>
      <c r="C131" s="5"/>
      <c r="D131" s="5"/>
      <c r="E131" s="5"/>
      <c r="F131" s="5"/>
      <c r="G131" s="5"/>
      <c r="H131" s="5"/>
    </row>
    <row r="132" spans="1:8">
      <c r="A132" s="20" t="s">
        <v>60</v>
      </c>
      <c r="B132" s="20" t="s">
        <v>61</v>
      </c>
      <c r="C132" s="20" t="s">
        <v>62</v>
      </c>
      <c r="D132" s="21" t="s">
        <v>63</v>
      </c>
      <c r="E132" s="41"/>
      <c r="F132" s="6" t="s">
        <v>64</v>
      </c>
      <c r="G132" s="27" t="s">
        <v>65</v>
      </c>
      <c r="H132" s="6" t="s">
        <v>66</v>
      </c>
    </row>
    <row r="133" ht="24" spans="1:8">
      <c r="A133" s="22"/>
      <c r="B133" s="22"/>
      <c r="C133" s="22"/>
      <c r="D133" s="6" t="s">
        <v>9</v>
      </c>
      <c r="E133" s="42" t="s">
        <v>10</v>
      </c>
      <c r="F133" s="6"/>
      <c r="G133" s="6"/>
      <c r="H133" s="6"/>
    </row>
    <row r="134" s="1" customFormat="true" spans="1:8">
      <c r="A134" s="9" t="s">
        <v>11</v>
      </c>
      <c r="B134" s="9" t="s">
        <v>12</v>
      </c>
      <c r="C134" s="7"/>
      <c r="D134" s="7"/>
      <c r="E134" s="7">
        <v>563.68</v>
      </c>
      <c r="F134" s="29">
        <v>2591.57</v>
      </c>
      <c r="G134" s="29">
        <v>647.88</v>
      </c>
      <c r="H134" s="30">
        <v>54.5600000000006</v>
      </c>
    </row>
    <row r="135" spans="1:8">
      <c r="A135" s="8">
        <v>1</v>
      </c>
      <c r="B135" s="8" t="s">
        <v>13</v>
      </c>
      <c r="C135" s="8" t="s">
        <v>14</v>
      </c>
      <c r="D135" s="8">
        <v>222.3</v>
      </c>
      <c r="E135" s="8">
        <v>11.11</v>
      </c>
      <c r="F135" s="29"/>
      <c r="G135" s="29"/>
      <c r="H135" s="30"/>
    </row>
    <row r="136" spans="1:8">
      <c r="A136" s="8">
        <v>2</v>
      </c>
      <c r="B136" s="8" t="s">
        <v>132</v>
      </c>
      <c r="C136" s="8" t="s">
        <v>133</v>
      </c>
      <c r="D136" s="8">
        <v>3558</v>
      </c>
      <c r="E136" s="8">
        <v>14.23</v>
      </c>
      <c r="F136" s="29"/>
      <c r="G136" s="29"/>
      <c r="H136" s="30"/>
    </row>
    <row r="137" spans="1:8">
      <c r="A137" s="8">
        <v>3</v>
      </c>
      <c r="B137" s="8" t="s">
        <v>70</v>
      </c>
      <c r="C137" s="8" t="s">
        <v>16</v>
      </c>
      <c r="D137" s="8">
        <v>3478</v>
      </c>
      <c r="E137" s="8">
        <v>121.73</v>
      </c>
      <c r="F137" s="29"/>
      <c r="G137" s="29"/>
      <c r="H137" s="30"/>
    </row>
    <row r="138" spans="1:8">
      <c r="A138" s="8">
        <v>4</v>
      </c>
      <c r="B138" s="8" t="s">
        <v>134</v>
      </c>
      <c r="C138" s="8" t="s">
        <v>133</v>
      </c>
      <c r="D138" s="8">
        <v>2462</v>
      </c>
      <c r="E138" s="8">
        <v>49.24</v>
      </c>
      <c r="F138" s="29"/>
      <c r="G138" s="29"/>
      <c r="H138" s="30"/>
    </row>
    <row r="139" s="2" customFormat="true" spans="1:8">
      <c r="A139" s="12">
        <v>5</v>
      </c>
      <c r="B139" s="12" t="s">
        <v>71</v>
      </c>
      <c r="C139" s="12" t="s">
        <v>93</v>
      </c>
      <c r="D139" s="8">
        <v>72</v>
      </c>
      <c r="E139" s="8">
        <v>10.8</v>
      </c>
      <c r="F139" s="29"/>
      <c r="G139" s="29"/>
      <c r="H139" s="30"/>
    </row>
    <row r="140" spans="1:8">
      <c r="A140" s="8">
        <v>6</v>
      </c>
      <c r="B140" s="8" t="s">
        <v>135</v>
      </c>
      <c r="C140" s="8" t="s">
        <v>49</v>
      </c>
      <c r="D140" s="8">
        <v>16</v>
      </c>
      <c r="E140" s="8">
        <v>32</v>
      </c>
      <c r="F140" s="29"/>
      <c r="G140" s="29"/>
      <c r="H140" s="30"/>
    </row>
    <row r="141" spans="1:8">
      <c r="A141" s="8">
        <v>7</v>
      </c>
      <c r="B141" s="8" t="s">
        <v>135</v>
      </c>
      <c r="C141" s="12" t="s">
        <v>49</v>
      </c>
      <c r="D141" s="8">
        <v>3</v>
      </c>
      <c r="E141" s="8">
        <v>30</v>
      </c>
      <c r="F141" s="29"/>
      <c r="G141" s="29"/>
      <c r="H141" s="30"/>
    </row>
    <row r="142" spans="1:8">
      <c r="A142" s="8">
        <v>8</v>
      </c>
      <c r="B142" s="8" t="s">
        <v>72</v>
      </c>
      <c r="C142" s="8" t="s">
        <v>23</v>
      </c>
      <c r="D142" s="8">
        <v>1</v>
      </c>
      <c r="E142" s="8">
        <v>80</v>
      </c>
      <c r="F142" s="29"/>
      <c r="G142" s="29"/>
      <c r="H142" s="30"/>
    </row>
    <row r="143" spans="1:8">
      <c r="A143" s="8">
        <v>9</v>
      </c>
      <c r="B143" s="12" t="s">
        <v>136</v>
      </c>
      <c r="C143" s="12" t="s">
        <v>23</v>
      </c>
      <c r="D143" s="8">
        <v>1</v>
      </c>
      <c r="E143" s="8">
        <v>120.92</v>
      </c>
      <c r="F143" s="29"/>
      <c r="G143" s="29"/>
      <c r="H143" s="30"/>
    </row>
    <row r="144" s="2" customFormat="true" spans="1:8">
      <c r="A144" s="12">
        <v>10</v>
      </c>
      <c r="B144" s="12" t="s">
        <v>137</v>
      </c>
      <c r="C144" s="12" t="s">
        <v>23</v>
      </c>
      <c r="D144" s="8">
        <v>1</v>
      </c>
      <c r="E144" s="8">
        <v>93.65</v>
      </c>
      <c r="F144" s="29"/>
      <c r="G144" s="29"/>
      <c r="H144" s="30"/>
    </row>
    <row r="145" s="1" customFormat="true" spans="1:8">
      <c r="A145" s="9" t="s">
        <v>24</v>
      </c>
      <c r="B145" s="9" t="s">
        <v>25</v>
      </c>
      <c r="C145" s="7"/>
      <c r="D145" s="7"/>
      <c r="E145" s="7">
        <v>1976.55</v>
      </c>
      <c r="F145" s="29"/>
      <c r="G145" s="29"/>
      <c r="H145" s="30"/>
    </row>
    <row r="146" spans="1:8">
      <c r="A146" s="8">
        <v>1</v>
      </c>
      <c r="B146" s="8" t="s">
        <v>80</v>
      </c>
      <c r="C146" s="8" t="s">
        <v>133</v>
      </c>
      <c r="D146" s="8">
        <v>72224</v>
      </c>
      <c r="E146" s="8">
        <v>1408.36</v>
      </c>
      <c r="F146" s="29"/>
      <c r="G146" s="29"/>
      <c r="H146" s="30"/>
    </row>
    <row r="147" spans="1:8">
      <c r="A147" s="8">
        <v>2</v>
      </c>
      <c r="B147" s="8" t="s">
        <v>80</v>
      </c>
      <c r="C147" s="8" t="s">
        <v>133</v>
      </c>
      <c r="D147" s="8">
        <v>24704</v>
      </c>
      <c r="E147" s="8">
        <v>568.19</v>
      </c>
      <c r="F147" s="29"/>
      <c r="G147" s="29"/>
      <c r="H147" s="30"/>
    </row>
    <row r="148" s="1" customFormat="true" spans="1:8">
      <c r="A148" s="9" t="s">
        <v>28</v>
      </c>
      <c r="B148" s="9" t="s">
        <v>29</v>
      </c>
      <c r="C148" s="7"/>
      <c r="D148" s="7"/>
      <c r="E148" s="7">
        <v>753.78</v>
      </c>
      <c r="F148" s="29"/>
      <c r="G148" s="29"/>
      <c r="H148" s="30"/>
    </row>
    <row r="149" spans="1:8">
      <c r="A149" s="8">
        <v>1</v>
      </c>
      <c r="B149" s="8" t="s">
        <v>104</v>
      </c>
      <c r="C149" s="8" t="s">
        <v>16</v>
      </c>
      <c r="D149" s="8">
        <v>2050</v>
      </c>
      <c r="E149" s="8">
        <v>45.1</v>
      </c>
      <c r="F149" s="29"/>
      <c r="G149" s="29"/>
      <c r="H149" s="30"/>
    </row>
    <row r="150" spans="1:8">
      <c r="A150" s="8">
        <v>2</v>
      </c>
      <c r="B150" s="8" t="s">
        <v>138</v>
      </c>
      <c r="C150" s="8" t="s">
        <v>133</v>
      </c>
      <c r="D150" s="8">
        <v>3230</v>
      </c>
      <c r="E150" s="8">
        <v>646</v>
      </c>
      <c r="F150" s="29"/>
      <c r="G150" s="29"/>
      <c r="H150" s="30"/>
    </row>
    <row r="151" spans="1:8">
      <c r="A151" s="8">
        <v>3</v>
      </c>
      <c r="B151" s="8" t="s">
        <v>139</v>
      </c>
      <c r="C151" s="8" t="s">
        <v>133</v>
      </c>
      <c r="D151" s="8">
        <v>1288</v>
      </c>
      <c r="E151" s="8">
        <v>24.47</v>
      </c>
      <c r="F151" s="29"/>
      <c r="G151" s="29"/>
      <c r="H151" s="30"/>
    </row>
    <row r="152" spans="1:8">
      <c r="A152" s="8">
        <v>4</v>
      </c>
      <c r="B152" s="8" t="s">
        <v>140</v>
      </c>
      <c r="C152" s="8" t="s">
        <v>49</v>
      </c>
      <c r="D152" s="8">
        <v>1</v>
      </c>
      <c r="E152" s="8">
        <v>10</v>
      </c>
      <c r="F152" s="29"/>
      <c r="G152" s="29"/>
      <c r="H152" s="30"/>
    </row>
    <row r="153" spans="1:8">
      <c r="A153" s="8">
        <v>5</v>
      </c>
      <c r="B153" s="8" t="s">
        <v>103</v>
      </c>
      <c r="C153" s="8" t="s">
        <v>23</v>
      </c>
      <c r="D153" s="8">
        <v>1</v>
      </c>
      <c r="E153" s="8">
        <v>28.21</v>
      </c>
      <c r="F153" s="29"/>
      <c r="G153" s="29"/>
      <c r="H153" s="30"/>
    </row>
    <row r="154" s="1" customFormat="true" spans="1:8">
      <c r="A154" s="9" t="s">
        <v>33</v>
      </c>
      <c r="B154" s="9" t="s">
        <v>34</v>
      </c>
      <c r="C154" s="7"/>
      <c r="D154" s="7"/>
      <c r="E154" s="7">
        <v>868.1</v>
      </c>
      <c r="F154" s="46">
        <v>486.09</v>
      </c>
      <c r="G154" s="46">
        <v>121.53</v>
      </c>
      <c r="H154" s="46">
        <v>260.48</v>
      </c>
    </row>
    <row r="155" spans="1:8">
      <c r="A155" s="8">
        <v>1</v>
      </c>
      <c r="B155" s="8" t="s">
        <v>141</v>
      </c>
      <c r="C155" s="8" t="s">
        <v>142</v>
      </c>
      <c r="D155" s="8">
        <v>5</v>
      </c>
      <c r="E155" s="8">
        <v>3.5</v>
      </c>
      <c r="F155" s="55"/>
      <c r="G155" s="55"/>
      <c r="H155" s="55"/>
    </row>
    <row r="156" spans="1:8">
      <c r="A156" s="8">
        <v>2</v>
      </c>
      <c r="B156" s="8" t="s">
        <v>143</v>
      </c>
      <c r="C156" s="12" t="s">
        <v>133</v>
      </c>
      <c r="D156" s="8">
        <v>2432</v>
      </c>
      <c r="E156" s="8">
        <v>9.72</v>
      </c>
      <c r="F156" s="55"/>
      <c r="G156" s="55"/>
      <c r="H156" s="55"/>
    </row>
    <row r="157" spans="1:8">
      <c r="A157" s="8">
        <v>3</v>
      </c>
      <c r="B157" s="8" t="s">
        <v>144</v>
      </c>
      <c r="C157" s="8" t="s">
        <v>145</v>
      </c>
      <c r="D157" s="8">
        <v>2079</v>
      </c>
      <c r="E157" s="8">
        <v>58.21</v>
      </c>
      <c r="F157" s="55"/>
      <c r="G157" s="55"/>
      <c r="H157" s="55"/>
    </row>
    <row r="158" spans="1:8">
      <c r="A158" s="8">
        <v>4</v>
      </c>
      <c r="B158" s="12" t="s">
        <v>146</v>
      </c>
      <c r="C158" s="12" t="s">
        <v>145</v>
      </c>
      <c r="D158" s="8">
        <v>4158</v>
      </c>
      <c r="E158" s="8">
        <v>68.6</v>
      </c>
      <c r="F158" s="55"/>
      <c r="G158" s="55"/>
      <c r="H158" s="55"/>
    </row>
    <row r="159" s="2" customFormat="true" spans="1:8">
      <c r="A159" s="8">
        <v>5</v>
      </c>
      <c r="B159" s="12" t="s">
        <v>147</v>
      </c>
      <c r="C159" s="12" t="s">
        <v>23</v>
      </c>
      <c r="D159" s="8">
        <v>1</v>
      </c>
      <c r="E159" s="8">
        <v>32.04</v>
      </c>
      <c r="F159" s="55"/>
      <c r="G159" s="55"/>
      <c r="H159" s="55"/>
    </row>
    <row r="160" spans="1:8">
      <c r="A160" s="8">
        <v>6</v>
      </c>
      <c r="B160" s="8" t="s">
        <v>148</v>
      </c>
      <c r="C160" s="8" t="s">
        <v>45</v>
      </c>
      <c r="D160" s="8">
        <v>1</v>
      </c>
      <c r="E160" s="8">
        <v>10.57</v>
      </c>
      <c r="F160" s="55"/>
      <c r="G160" s="55"/>
      <c r="H160" s="55"/>
    </row>
    <row r="161" spans="1:8">
      <c r="A161" s="8">
        <v>7</v>
      </c>
      <c r="B161" s="8" t="s">
        <v>149</v>
      </c>
      <c r="C161" s="8" t="s">
        <v>19</v>
      </c>
      <c r="D161" s="8">
        <v>4656</v>
      </c>
      <c r="E161" s="8">
        <v>302.64</v>
      </c>
      <c r="F161" s="55"/>
      <c r="G161" s="55"/>
      <c r="H161" s="55"/>
    </row>
    <row r="162" spans="1:8">
      <c r="A162" s="8">
        <v>8</v>
      </c>
      <c r="B162" s="8" t="s">
        <v>150</v>
      </c>
      <c r="C162" s="8" t="s">
        <v>19</v>
      </c>
      <c r="D162" s="8">
        <v>4656</v>
      </c>
      <c r="E162" s="8">
        <v>45.62</v>
      </c>
      <c r="F162" s="55"/>
      <c r="G162" s="55"/>
      <c r="H162" s="55"/>
    </row>
    <row r="163" spans="1:8">
      <c r="A163" s="8">
        <v>9</v>
      </c>
      <c r="B163" s="8" t="s">
        <v>37</v>
      </c>
      <c r="C163" s="8" t="s">
        <v>21</v>
      </c>
      <c r="D163" s="8">
        <v>1</v>
      </c>
      <c r="E163" s="8">
        <v>22.1</v>
      </c>
      <c r="F163" s="55"/>
      <c r="G163" s="55"/>
      <c r="H163" s="55"/>
    </row>
    <row r="164" spans="1:8">
      <c r="A164" s="8">
        <v>10</v>
      </c>
      <c r="B164" s="8" t="s">
        <v>38</v>
      </c>
      <c r="C164" s="8" t="s">
        <v>39</v>
      </c>
      <c r="D164" s="8">
        <v>1</v>
      </c>
      <c r="E164" s="8">
        <v>18</v>
      </c>
      <c r="F164" s="55"/>
      <c r="G164" s="55"/>
      <c r="H164" s="55"/>
    </row>
    <row r="165" spans="1:8">
      <c r="A165" s="8">
        <v>11</v>
      </c>
      <c r="B165" s="8" t="s">
        <v>151</v>
      </c>
      <c r="C165" s="8" t="s">
        <v>39</v>
      </c>
      <c r="D165" s="8">
        <v>1</v>
      </c>
      <c r="E165" s="8">
        <v>55</v>
      </c>
      <c r="F165" s="55"/>
      <c r="G165" s="55"/>
      <c r="H165" s="55"/>
    </row>
    <row r="166" spans="1:8">
      <c r="A166" s="8">
        <v>12</v>
      </c>
      <c r="B166" s="8" t="s">
        <v>152</v>
      </c>
      <c r="C166" s="8" t="s">
        <v>39</v>
      </c>
      <c r="D166" s="8">
        <v>1</v>
      </c>
      <c r="E166" s="8">
        <v>30</v>
      </c>
      <c r="F166" s="55"/>
      <c r="G166" s="55"/>
      <c r="H166" s="55"/>
    </row>
    <row r="167" spans="1:8">
      <c r="A167" s="8">
        <v>13</v>
      </c>
      <c r="B167" s="8" t="s">
        <v>153</v>
      </c>
      <c r="C167" s="8" t="s">
        <v>39</v>
      </c>
      <c r="D167" s="8">
        <v>1</v>
      </c>
      <c r="E167" s="8">
        <v>18</v>
      </c>
      <c r="F167" s="55"/>
      <c r="G167" s="55"/>
      <c r="H167" s="55"/>
    </row>
    <row r="168" s="2" customFormat="true" spans="1:8">
      <c r="A168" s="8">
        <v>14</v>
      </c>
      <c r="B168" s="12" t="s">
        <v>154</v>
      </c>
      <c r="C168" s="12" t="s">
        <v>23</v>
      </c>
      <c r="D168" s="8">
        <v>1</v>
      </c>
      <c r="E168" s="8">
        <v>35</v>
      </c>
      <c r="F168" s="55"/>
      <c r="G168" s="55"/>
      <c r="H168" s="55"/>
    </row>
    <row r="169" spans="1:8">
      <c r="A169" s="8">
        <v>15</v>
      </c>
      <c r="B169" s="8" t="s">
        <v>155</v>
      </c>
      <c r="C169" s="8" t="s">
        <v>23</v>
      </c>
      <c r="D169" s="8">
        <v>1</v>
      </c>
      <c r="E169" s="8">
        <v>61.16</v>
      </c>
      <c r="F169" s="55"/>
      <c r="G169" s="55"/>
      <c r="H169" s="55"/>
    </row>
    <row r="170" spans="1:8">
      <c r="A170" s="8">
        <v>16</v>
      </c>
      <c r="B170" s="8" t="s">
        <v>53</v>
      </c>
      <c r="C170" s="12" t="s">
        <v>23</v>
      </c>
      <c r="D170" s="8">
        <v>1</v>
      </c>
      <c r="E170" s="8">
        <v>97.94</v>
      </c>
      <c r="F170" s="56"/>
      <c r="G170" s="56"/>
      <c r="H170" s="56"/>
    </row>
    <row r="171" s="1" customFormat="true" ht="15" customHeight="true" spans="1:8">
      <c r="A171" s="9" t="s">
        <v>55</v>
      </c>
      <c r="B171" s="9" t="s">
        <v>56</v>
      </c>
      <c r="C171" s="9"/>
      <c r="D171" s="7"/>
      <c r="E171" s="7">
        <v>81.4</v>
      </c>
      <c r="F171" s="57"/>
      <c r="G171" s="57"/>
      <c r="H171" s="44">
        <f>E171</f>
        <v>81.4</v>
      </c>
    </row>
    <row r="172" s="1" customFormat="true" spans="1:8">
      <c r="A172" s="9"/>
      <c r="B172" s="27" t="s">
        <v>57</v>
      </c>
      <c r="C172" s="7"/>
      <c r="D172" s="7"/>
      <c r="E172" s="7">
        <v>4243.51</v>
      </c>
      <c r="F172" s="44">
        <v>3077.66</v>
      </c>
      <c r="G172" s="44">
        <v>769.41</v>
      </c>
      <c r="H172" s="44">
        <v>396.44</v>
      </c>
    </row>
  </sheetData>
  <mergeCells count="70">
    <mergeCell ref="A2:H2"/>
    <mergeCell ref="D3:E3"/>
    <mergeCell ref="A40:H40"/>
    <mergeCell ref="D41:E41"/>
    <mergeCell ref="A74:H74"/>
    <mergeCell ref="D75:E75"/>
    <mergeCell ref="A107:H107"/>
    <mergeCell ref="D108:E108"/>
    <mergeCell ref="A131:H131"/>
    <mergeCell ref="D132:E132"/>
    <mergeCell ref="A3:A4"/>
    <mergeCell ref="A41:A42"/>
    <mergeCell ref="A75:A76"/>
    <mergeCell ref="A108:A109"/>
    <mergeCell ref="A132:A133"/>
    <mergeCell ref="B3:B4"/>
    <mergeCell ref="B41:B42"/>
    <mergeCell ref="B75:B76"/>
    <mergeCell ref="B108:B109"/>
    <mergeCell ref="B132:B133"/>
    <mergeCell ref="C3:C4"/>
    <mergeCell ref="C41:C42"/>
    <mergeCell ref="C75:C76"/>
    <mergeCell ref="C108:C109"/>
    <mergeCell ref="C132:C133"/>
    <mergeCell ref="F3:F4"/>
    <mergeCell ref="F5:F17"/>
    <mergeCell ref="F19:F34"/>
    <mergeCell ref="F41:F42"/>
    <mergeCell ref="F43:F58"/>
    <mergeCell ref="F60:F68"/>
    <mergeCell ref="F75:F76"/>
    <mergeCell ref="F77:F91"/>
    <mergeCell ref="F92:F102"/>
    <mergeCell ref="F108:F109"/>
    <mergeCell ref="F110:F121"/>
    <mergeCell ref="F122:F126"/>
    <mergeCell ref="F132:F133"/>
    <mergeCell ref="F134:F153"/>
    <mergeCell ref="F154:F170"/>
    <mergeCell ref="G3:G4"/>
    <mergeCell ref="G5:G17"/>
    <mergeCell ref="G19:G34"/>
    <mergeCell ref="G41:G42"/>
    <mergeCell ref="G43:G58"/>
    <mergeCell ref="G60:G68"/>
    <mergeCell ref="G75:G76"/>
    <mergeCell ref="G77:G91"/>
    <mergeCell ref="G92:G102"/>
    <mergeCell ref="G108:G109"/>
    <mergeCell ref="G110:G121"/>
    <mergeCell ref="G122:G126"/>
    <mergeCell ref="G132:G133"/>
    <mergeCell ref="G134:G153"/>
    <mergeCell ref="G154:G170"/>
    <mergeCell ref="H3:H4"/>
    <mergeCell ref="H5:H17"/>
    <mergeCell ref="H19:H34"/>
    <mergeCell ref="H41:H42"/>
    <mergeCell ref="H43:H58"/>
    <mergeCell ref="H60:H68"/>
    <mergeCell ref="H75:H76"/>
    <mergeCell ref="H77:H91"/>
    <mergeCell ref="H92:H102"/>
    <mergeCell ref="H108:H109"/>
    <mergeCell ref="H110:H121"/>
    <mergeCell ref="H122:H126"/>
    <mergeCell ref="H132:H133"/>
    <mergeCell ref="H134:H153"/>
    <mergeCell ref="H154:H170"/>
  </mergeCells>
  <pageMargins left="0.699305555555556" right="0.511805555555556" top="0.668055555555556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崇明区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2023-02-22T15:56:49Z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B630013A676E4508983D7B5BC42EDD49</vt:lpwstr>
  </property>
</Properties>
</file>