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1" sheetId="1" r:id="rId1"/>
  </sheets>
  <definedNames>
    <definedName name="_xlnm._FilterDatabase" localSheetId="0" hidden="1">附件1!#REF!</definedName>
    <definedName name="_xlnm.Print_Titles" localSheetId="0">附件1!$2:$4</definedName>
  </definedNames>
  <calcPr calcId="144525"/>
</workbook>
</file>

<file path=xl/sharedStrings.xml><?xml version="1.0" encoding="utf-8"?>
<sst xmlns="http://schemas.openxmlformats.org/spreadsheetml/2006/main" count="46">
  <si>
    <t>2025年上海市拟批复高标准农田项目（第一批）公示</t>
  </si>
  <si>
    <t>单位：万元、亩</t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</si>
  <si>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</si>
  <si>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项目名称</t>
    </r>
  </si>
  <si>
    <t>建设面积</t>
  </si>
  <si>
    <t>核定预算</t>
  </si>
  <si>
    <t>2025年宝山区月浦镇高标准农田建设项目（新建）</t>
  </si>
  <si>
    <t>宝山区2025年罗店镇束里桥村高标准农田建设项目(新建)</t>
  </si>
  <si>
    <t>嘉定区马陆镇李家村高标准农田建设项目（新建）</t>
  </si>
  <si>
    <t>嘉定区马陆镇立新村高标准农田建设项目（新建）</t>
  </si>
  <si>
    <t>嘉定区马陆镇大裕村高标准农田建设项目（新建）</t>
  </si>
  <si>
    <t>嘉定区菊园新区青冈村高标准农田建设项目（新建）</t>
  </si>
  <si>
    <t>嘉定区外冈镇杨甸村高标准农田建设项目（新建）</t>
  </si>
  <si>
    <t>嘉定区外冈镇周泾村高标准农田建设项目（新建）</t>
  </si>
  <si>
    <t>嘉定区外冈镇望新村高标准农田建设项目（新建）</t>
  </si>
  <si>
    <t>嘉定区马陆镇大宏村高标准农田建设项目（改造提升）</t>
  </si>
  <si>
    <t>嘉定区徐行镇钱桥村高标准农田建设项目（改造提升）</t>
  </si>
  <si>
    <t>闵行区浦江镇永丰村、正义村、汇东村高标准农田建设项目（改造提升）</t>
  </si>
  <si>
    <t>松江区车墩镇高桥村、打铁桥村高标准农田建设项目（新建）</t>
  </si>
  <si>
    <t>松江区石湖荡镇金汇村、金胜村高标准农田建设项目（新建）</t>
  </si>
  <si>
    <t>松江区小昆山镇泾德村高标准农田建设项目（新建）</t>
  </si>
  <si>
    <t>松江区经济技术开发区东部高标准农田建设项目（新建）</t>
  </si>
  <si>
    <t>松江区泖港镇“五好两宜”区域高标准农田建设项目（新建）</t>
  </si>
  <si>
    <t>松江区叶榭镇徐姚村高标准农田建设项目（改造提升）</t>
  </si>
  <si>
    <t>奉贤区头桥街道陆家桥村高标准农田建设项目（新建）</t>
  </si>
  <si>
    <t>奉贤区头桥街道分水墩村高标准农田建设项目（新建）</t>
  </si>
  <si>
    <t>奉贤区西渡街道南渡村高标准农田建设项目（改造提升）</t>
  </si>
  <si>
    <t>奉贤区青村镇元通村高标准农田建设项目（改造提升）</t>
  </si>
  <si>
    <t>奉贤区庄行镇马路村高标准农田建设项目（改造提升）</t>
  </si>
  <si>
    <t>奉贤区西渡街道五宅村高标准农田建设项目（改造提升）</t>
  </si>
  <si>
    <t>练塘镇“和美乡村”高标准农田建设项目（新建）</t>
  </si>
  <si>
    <t>华新镇高标准农田建设项目（新建）</t>
  </si>
  <si>
    <t>重固镇徐姚村、福泉山村、回龙村高标准农田建设项目（改造提升）</t>
  </si>
  <si>
    <t>金山区枫泾镇五一村高标准农田建设项目（新建）</t>
  </si>
  <si>
    <t>金山区吕巷镇马新村高标准农田建设项目（改造提升）</t>
  </si>
  <si>
    <t>金山区朱泾镇民主村高标准农田建设项目（改造提升）</t>
  </si>
  <si>
    <t>金山区廊下镇南陆村高标准农田建设项目（改造提升）</t>
  </si>
  <si>
    <t>崇明区现代农业园区（华源地块）高标准农田建设项目（新建）</t>
  </si>
  <si>
    <t>崇明区陈家镇德云村（三期）高标准农田建设项目（新建）</t>
  </si>
  <si>
    <t>崇明区城桥镇城桥垦区高标准农田建设项目（新建）</t>
  </si>
  <si>
    <t>崇明区庙镇庙西村高标准农田建设项目（改造提升）</t>
  </si>
  <si>
    <t>崇明区横沙乡东兴村、丰乐村及新永村高标准农田建设项目（新建）</t>
  </si>
  <si>
    <t>崇明区中兴镇富圩村、副业场高标准农田建设项目（改造提升）</t>
  </si>
  <si>
    <t>上实农业园区2025年高标准农田建设项目</t>
  </si>
  <si>
    <t>北湖黄瓜沙夹泓上段地块高标准农田改造提升项目</t>
  </si>
  <si>
    <t>总                    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</si>
</sst>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\ @"/>
  </numFmts>
  <fonts count="32">
    <font>
      <sz val="11"/>
      <color rgb="FF000000"/>
      <name val="Arial"/>
      <charset val="204"/>
    </font>
    <font>
      <sz val="11"/>
      <name val="仿宋_GB2312"/>
      <charset val="134"/>
    </font>
    <font>
      <sz val="11"/>
      <color rgb="FF000000"/>
      <name val="仿宋_GB2312"/>
      <charset val="204"/>
    </font>
    <font>
      <b/>
      <sz val="16"/>
      <name val="SimSun"/>
      <charset val="134"/>
    </font>
    <font>
      <sz val="12"/>
      <color rgb="FF000000"/>
      <name val="仿宋_GB2312"/>
      <charset val="134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方正粗黑宋简体"/>
      <charset val="134"/>
    </font>
    <font>
      <b/>
      <sz val="11"/>
      <color rgb="FF000000"/>
      <name val="方正粗黑宋简体"/>
      <charset val="204"/>
    </font>
    <font>
      <sz val="11"/>
      <color rgb="FF000000"/>
      <name val="宋体"/>
      <charset val="20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8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1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8" fontId="3" fillId="0" borderId="0" xfId="0" applyNumberFormat="1" applyFont="1" applyFill="1" applyAlignment="1">
      <alignment horizontal="center" vertical="top" wrapText="1"/>
    </xf>
    <xf numFmtId="178" fontId="4" fillId="0" borderId="0" xfId="0" applyNumberFormat="1" applyFont="1" applyFill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50"/>
  <sheetViews>
    <sheetView tabSelected="1" topLeftCell="A25" workbookViewId="0">
      <selection activeCell="B34" sqref="B34"/>
    </sheetView>
  </sheetViews>
  <sheetFormatPr defaultColWidth="9" defaultRowHeight="14.25" outlineLevelCol="3"/>
  <cols>
    <col min="1" max="1" width="6.5" customWidth="1"/>
    <col min="2" max="2" width="64" customWidth="1"/>
    <col min="3" max="4" width="15.625" customWidth="1"/>
  </cols>
  <sheetData>
    <row r="1" ht="17.25" customHeight="1" spans="1:3">
      <c r="A1" s="1"/>
      <c r="B1" s="2"/>
      <c r="C1" s="2"/>
    </row>
    <row r="2" ht="26" customHeight="1" spans="1:4">
      <c r="A2" s="3" t="s">
        <v>0</v>
      </c>
      <c r="B2" s="3"/>
      <c r="C2" s="3"/>
      <c r="D2" s="3"/>
    </row>
    <row r="3" ht="18" customHeight="1" spans="1:3">
      <c r="A3" s="4" t="s">
        <v>1</v>
      </c>
      <c r="B3" s="4"/>
      <c r="C3" s="4"/>
    </row>
    <row r="4" ht="37" customHeight="1" spans="1:4">
      <c r="A4" s="5" t="s">
        <v>2</v>
      </c>
      <c r="B4" s="5" t="s">
        <v>3</v>
      </c>
      <c r="C4" s="6" t="s">
        <v>4</v>
      </c>
      <c r="D4" s="6" t="s">
        <v>5</v>
      </c>
    </row>
    <row r="5" ht="40" customHeight="1" spans="1:4">
      <c r="A5" s="7">
        <v>1</v>
      </c>
      <c r="B5" s="7" t="s">
        <v>6</v>
      </c>
      <c r="C5" s="8">
        <v>235</v>
      </c>
      <c r="D5" s="9">
        <v>210.91</v>
      </c>
    </row>
    <row r="6" ht="40" customHeight="1" spans="1:4">
      <c r="A6" s="7">
        <v>2</v>
      </c>
      <c r="B6" s="7" t="s">
        <v>7</v>
      </c>
      <c r="C6" s="8">
        <v>134</v>
      </c>
      <c r="D6" s="9">
        <v>126.79</v>
      </c>
    </row>
    <row r="7" ht="40" customHeight="1" spans="1:4">
      <c r="A7" s="7">
        <v>3</v>
      </c>
      <c r="B7" s="10" t="s">
        <v>8</v>
      </c>
      <c r="C7" s="11">
        <v>277</v>
      </c>
      <c r="D7" s="9">
        <v>251.74</v>
      </c>
    </row>
    <row r="8" ht="40" customHeight="1" spans="1:4">
      <c r="A8" s="7">
        <f t="shared" ref="A8:A16" si="0">A7+1</f>
        <v>4</v>
      </c>
      <c r="B8" s="10" t="s">
        <v>9</v>
      </c>
      <c r="C8" s="11">
        <v>235</v>
      </c>
      <c r="D8" s="9">
        <v>206.63</v>
      </c>
    </row>
    <row r="9" ht="40" customHeight="1" spans="1:4">
      <c r="A9" s="7">
        <f t="shared" si="0"/>
        <v>5</v>
      </c>
      <c r="B9" s="12" t="s">
        <v>10</v>
      </c>
      <c r="C9" s="11">
        <v>849</v>
      </c>
      <c r="D9" s="9">
        <v>803.64</v>
      </c>
    </row>
    <row r="10" ht="40" customHeight="1" spans="1:4">
      <c r="A10" s="7">
        <f t="shared" si="0"/>
        <v>6</v>
      </c>
      <c r="B10" s="12" t="s">
        <v>11</v>
      </c>
      <c r="C10" s="11">
        <v>1722</v>
      </c>
      <c r="D10" s="9">
        <v>1047.96</v>
      </c>
    </row>
    <row r="11" ht="40" customHeight="1" spans="1:4">
      <c r="A11" s="7">
        <f t="shared" si="0"/>
        <v>7</v>
      </c>
      <c r="B11" s="10" t="s">
        <v>12</v>
      </c>
      <c r="C11" s="11">
        <v>333</v>
      </c>
      <c r="D11" s="9">
        <v>315.29</v>
      </c>
    </row>
    <row r="12" ht="40" customHeight="1" spans="1:4">
      <c r="A12" s="7">
        <f t="shared" si="0"/>
        <v>8</v>
      </c>
      <c r="B12" s="10" t="s">
        <v>13</v>
      </c>
      <c r="C12" s="11">
        <v>473</v>
      </c>
      <c r="D12" s="9">
        <v>170.27</v>
      </c>
    </row>
    <row r="13" ht="40" customHeight="1" spans="1:4">
      <c r="A13" s="7">
        <f t="shared" si="0"/>
        <v>9</v>
      </c>
      <c r="B13" s="10" t="s">
        <v>14</v>
      </c>
      <c r="C13" s="11">
        <v>533</v>
      </c>
      <c r="D13" s="9">
        <v>162.95</v>
      </c>
    </row>
    <row r="14" ht="40" customHeight="1" spans="1:4">
      <c r="A14" s="7">
        <f t="shared" si="0"/>
        <v>10</v>
      </c>
      <c r="B14" s="10" t="s">
        <v>15</v>
      </c>
      <c r="C14" s="11">
        <v>557</v>
      </c>
      <c r="D14" s="9">
        <v>497.01</v>
      </c>
    </row>
    <row r="15" ht="40" customHeight="1" spans="1:4">
      <c r="A15" s="7">
        <f t="shared" si="0"/>
        <v>11</v>
      </c>
      <c r="B15" s="12" t="s">
        <v>16</v>
      </c>
      <c r="C15" s="11">
        <v>467</v>
      </c>
      <c r="D15" s="9">
        <v>452.76</v>
      </c>
    </row>
    <row r="16" ht="40" customHeight="1" spans="1:4">
      <c r="A16" s="7">
        <v>12</v>
      </c>
      <c r="B16" s="13" t="s">
        <v>17</v>
      </c>
      <c r="C16" s="11">
        <v>1573</v>
      </c>
      <c r="D16" s="9">
        <v>1416.82</v>
      </c>
    </row>
    <row r="17" ht="40" customHeight="1" spans="1:4">
      <c r="A17" s="7">
        <v>13</v>
      </c>
      <c r="B17" s="12" t="s">
        <v>18</v>
      </c>
      <c r="C17" s="11">
        <v>480</v>
      </c>
      <c r="D17" s="12">
        <v>428.8</v>
      </c>
    </row>
    <row r="18" ht="40" customHeight="1" spans="1:4">
      <c r="A18" s="7">
        <f t="shared" ref="A18:A22" si="1">A17+1</f>
        <v>14</v>
      </c>
      <c r="B18" s="12" t="s">
        <v>19</v>
      </c>
      <c r="C18" s="11">
        <v>327</v>
      </c>
      <c r="D18" s="12">
        <v>250.58</v>
      </c>
    </row>
    <row r="19" ht="40" customHeight="1" spans="1:4">
      <c r="A19" s="7">
        <f t="shared" si="1"/>
        <v>15</v>
      </c>
      <c r="B19" s="12" t="s">
        <v>20</v>
      </c>
      <c r="C19" s="11">
        <v>260</v>
      </c>
      <c r="D19" s="12">
        <v>222.58</v>
      </c>
    </row>
    <row r="20" ht="40" customHeight="1" spans="1:4">
      <c r="A20" s="7">
        <f t="shared" si="1"/>
        <v>16</v>
      </c>
      <c r="B20" s="13" t="s">
        <v>21</v>
      </c>
      <c r="C20" s="11">
        <v>1541</v>
      </c>
      <c r="D20" s="13">
        <v>1493.88</v>
      </c>
    </row>
    <row r="21" ht="40" customHeight="1" spans="1:4">
      <c r="A21" s="7">
        <f t="shared" si="1"/>
        <v>17</v>
      </c>
      <c r="B21" s="13" t="s">
        <v>22</v>
      </c>
      <c r="C21" s="11">
        <v>1229</v>
      </c>
      <c r="D21" s="13">
        <v>1181.27</v>
      </c>
    </row>
    <row r="22" ht="40" customHeight="1" spans="1:4">
      <c r="A22" s="7">
        <f t="shared" si="1"/>
        <v>18</v>
      </c>
      <c r="B22" s="13" t="s">
        <v>23</v>
      </c>
      <c r="C22" s="11">
        <v>712</v>
      </c>
      <c r="D22" s="13">
        <v>649.89</v>
      </c>
    </row>
    <row r="23" ht="40" customHeight="1" spans="1:4">
      <c r="A23" s="7">
        <v>19</v>
      </c>
      <c r="B23" s="12" t="s">
        <v>24</v>
      </c>
      <c r="C23" s="14">
        <v>941</v>
      </c>
      <c r="D23" s="12">
        <v>821.03</v>
      </c>
    </row>
    <row r="24" ht="40" customHeight="1" spans="1:4">
      <c r="A24" s="7">
        <f t="shared" ref="A24:A28" si="2">A23+1</f>
        <v>20</v>
      </c>
      <c r="B24" s="12" t="s">
        <v>25</v>
      </c>
      <c r="C24" s="14">
        <v>854</v>
      </c>
      <c r="D24" s="12">
        <v>763.95</v>
      </c>
    </row>
    <row r="25" ht="40" customHeight="1" spans="1:4">
      <c r="A25" s="7">
        <f t="shared" si="2"/>
        <v>21</v>
      </c>
      <c r="B25" s="12" t="s">
        <v>26</v>
      </c>
      <c r="C25" s="14">
        <v>1341</v>
      </c>
      <c r="D25" s="12">
        <v>1256.68</v>
      </c>
    </row>
    <row r="26" ht="40" customHeight="1" spans="1:4">
      <c r="A26" s="7">
        <f t="shared" si="2"/>
        <v>22</v>
      </c>
      <c r="B26" s="12" t="s">
        <v>27</v>
      </c>
      <c r="C26" s="14">
        <v>907</v>
      </c>
      <c r="D26" s="12">
        <v>844.79</v>
      </c>
    </row>
    <row r="27" ht="40" customHeight="1" spans="1:4">
      <c r="A27" s="7">
        <f t="shared" si="2"/>
        <v>23</v>
      </c>
      <c r="B27" s="10" t="s">
        <v>28</v>
      </c>
      <c r="C27" s="14">
        <v>1686</v>
      </c>
      <c r="D27" s="12">
        <v>1324.77</v>
      </c>
    </row>
    <row r="28" ht="40" customHeight="1" spans="1:4">
      <c r="A28" s="7">
        <f t="shared" si="2"/>
        <v>24</v>
      </c>
      <c r="B28" s="13" t="s">
        <v>29</v>
      </c>
      <c r="C28" s="7">
        <v>1028</v>
      </c>
      <c r="D28" s="13">
        <v>968.59</v>
      </c>
    </row>
    <row r="29" ht="40" customHeight="1" spans="1:4">
      <c r="A29" s="7">
        <v>25</v>
      </c>
      <c r="B29" s="13" t="s">
        <v>30</v>
      </c>
      <c r="C29" s="11">
        <v>3450</v>
      </c>
      <c r="D29" s="9">
        <v>2658.71</v>
      </c>
    </row>
    <row r="30" ht="40" customHeight="1" spans="1:4">
      <c r="A30" s="7">
        <f>A29+1</f>
        <v>26</v>
      </c>
      <c r="B30" s="13" t="s">
        <v>31</v>
      </c>
      <c r="C30" s="11">
        <v>910</v>
      </c>
      <c r="D30" s="9">
        <v>844.09</v>
      </c>
    </row>
    <row r="31" ht="40" customHeight="1" spans="1:4">
      <c r="A31" s="7">
        <f>A30+1</f>
        <v>27</v>
      </c>
      <c r="B31" s="13" t="s">
        <v>32</v>
      </c>
      <c r="C31" s="11">
        <v>2080</v>
      </c>
      <c r="D31" s="9">
        <v>1760.72</v>
      </c>
    </row>
    <row r="32" ht="40" customHeight="1" spans="1:4">
      <c r="A32" s="7">
        <v>28</v>
      </c>
      <c r="B32" s="10" t="s">
        <v>33</v>
      </c>
      <c r="C32" s="10">
        <v>724</v>
      </c>
      <c r="D32" s="10">
        <v>584.38</v>
      </c>
    </row>
    <row r="33" ht="40" customHeight="1" spans="1:4">
      <c r="A33" s="7">
        <f>A32+1</f>
        <v>29</v>
      </c>
      <c r="B33" s="10" t="s">
        <v>34</v>
      </c>
      <c r="C33" s="10">
        <v>2184</v>
      </c>
      <c r="D33" s="10">
        <v>1788.17</v>
      </c>
    </row>
    <row r="34" ht="40" customHeight="1" spans="1:4">
      <c r="A34" s="7">
        <v>30</v>
      </c>
      <c r="B34" s="13" t="s">
        <v>35</v>
      </c>
      <c r="C34" s="7">
        <v>2255</v>
      </c>
      <c r="D34" s="13">
        <v>1864.24</v>
      </c>
    </row>
    <row r="35" ht="40" customHeight="1" spans="1:4">
      <c r="A35" s="7">
        <v>31</v>
      </c>
      <c r="B35" s="10" t="s">
        <v>36</v>
      </c>
      <c r="C35" s="10">
        <v>655</v>
      </c>
      <c r="D35" s="10">
        <v>465.46</v>
      </c>
    </row>
    <row r="36" ht="40" customHeight="1" spans="1:4">
      <c r="A36" s="7">
        <v>32</v>
      </c>
      <c r="B36" s="10" t="s">
        <v>37</v>
      </c>
      <c r="C36" s="10">
        <v>3463</v>
      </c>
      <c r="D36" s="10">
        <v>1524.26</v>
      </c>
    </row>
    <row r="37" ht="40" customHeight="1" spans="1:4">
      <c r="A37" s="7">
        <f>A36+1</f>
        <v>33</v>
      </c>
      <c r="B37" s="10" t="s">
        <v>38</v>
      </c>
      <c r="C37" s="10">
        <v>1603</v>
      </c>
      <c r="D37" s="10">
        <v>1519.94</v>
      </c>
    </row>
    <row r="38" ht="40" customHeight="1" spans="1:4">
      <c r="A38" s="7">
        <f>A37+1</f>
        <v>34</v>
      </c>
      <c r="B38" s="10" t="s">
        <v>39</v>
      </c>
      <c r="C38" s="10">
        <v>492</v>
      </c>
      <c r="D38" s="10">
        <v>471.45</v>
      </c>
    </row>
    <row r="39" ht="40" customHeight="1" spans="1:4">
      <c r="A39" s="7">
        <v>35</v>
      </c>
      <c r="B39" s="10" t="s">
        <v>40</v>
      </c>
      <c r="C39" s="10">
        <v>1448</v>
      </c>
      <c r="D39" s="10">
        <v>1289.14</v>
      </c>
    </row>
    <row r="40" ht="40" customHeight="1" spans="1:4">
      <c r="A40" s="7">
        <f>A39+1</f>
        <v>36</v>
      </c>
      <c r="B40" s="10" t="s">
        <v>41</v>
      </c>
      <c r="C40" s="10">
        <v>1325</v>
      </c>
      <c r="D40" s="10">
        <v>1074.38</v>
      </c>
    </row>
    <row r="41" ht="40" customHeight="1" spans="1:4">
      <c r="A41" s="7">
        <v>37</v>
      </c>
      <c r="B41" s="15" t="s">
        <v>42</v>
      </c>
      <c r="C41" s="10">
        <v>2293</v>
      </c>
      <c r="D41" s="16">
        <v>1718.13</v>
      </c>
    </row>
    <row r="42" ht="40" customHeight="1" spans="1:4">
      <c r="A42" s="7">
        <v>38</v>
      </c>
      <c r="B42" s="10" t="s">
        <v>43</v>
      </c>
      <c r="C42" s="10">
        <v>6557</v>
      </c>
      <c r="D42" s="10">
        <v>5045.01</v>
      </c>
    </row>
    <row r="43" ht="40" customHeight="1" spans="1:4">
      <c r="A43" s="7">
        <v>39</v>
      </c>
      <c r="B43" s="13" t="s">
        <v>44</v>
      </c>
      <c r="C43" s="17">
        <v>5240</v>
      </c>
      <c r="D43" s="9">
        <v>3729.94</v>
      </c>
    </row>
    <row r="44" ht="40" customHeight="1" spans="1:4">
      <c r="A44" s="18" t="s">
        <v>45</v>
      </c>
      <c r="B44" s="18"/>
      <c r="C44" s="19">
        <f>SUM(C5:C43)</f>
        <v>53373</v>
      </c>
      <c r="D44" s="19">
        <f>SUM(D5:D43)</f>
        <v>42207.6</v>
      </c>
    </row>
    <row r="45" ht="29" customHeight="1"/>
    <row r="46" hidden="1" spans="3:3">
      <c r="C46" t="e">
        <f>#REF!+SUM(C7:C13)+SUM(C17:C21)+SUM(C23:C25)+C32+C29+C30+C36+C37+C38+C42+C40</f>
        <v>#REF!</v>
      </c>
    </row>
    <row r="47" hidden="1" spans="3:3">
      <c r="C47" t="e">
        <f>C44-C46</f>
        <v>#REF!</v>
      </c>
    </row>
    <row r="48" ht="45" customHeight="1" spans="1:3">
      <c r="A48" s="20"/>
      <c r="B48" s="20"/>
      <c r="C48" s="20"/>
    </row>
    <row r="49" hidden="1" spans="3:3">
      <c r="C49">
        <f>C42+SUM(C36:C38)+C32+C29+C30+SUM(C23:C25)+SUM(C17:C21)+C7+SUM(C8:C13)+C5+C6</f>
        <v>28963</v>
      </c>
    </row>
    <row r="50" hidden="1" spans="3:3">
      <c r="C50">
        <f>C44-C49</f>
        <v>24410</v>
      </c>
    </row>
  </sheetData>
  <mergeCells count="4">
    <mergeCell ref="A1:C1"/>
    <mergeCell ref="A2:D2"/>
    <mergeCell ref="A3:C3"/>
    <mergeCell ref="A44:B44"/>
  </mergeCells>
  <pageMargins left="0.313888888888889" right="0.196527777777778" top="0.432638888888889" bottom="0.393055555555556" header="0.313888888888889" footer="0.432638888888889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bianw</cp:lastModifiedBy>
  <cp:revision>0</cp:revision>
  <dcterms:created xsi:type="dcterms:W3CDTF">2025-06-05T00:46:00Z</dcterms:created>
  <dcterms:modified xsi:type="dcterms:W3CDTF">2025-06-16T06:24:22Z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66C20270990D4B9A9BA1D1D9CA9B3794_13</vt:lpwstr>
  </property>
</Properties>
</file>