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0470"/>
  </bookViews>
  <sheets>
    <sheet name="奉贤区" sheetId="5" r:id="rId1"/>
  </sheets>
  <calcPr calcId="144525" concurrentCalc="0"/>
</workbook>
</file>

<file path=xl/sharedStrings.xml><?xml version="1.0" encoding="utf-8"?>
<sst xmlns="http://schemas.openxmlformats.org/spreadsheetml/2006/main" count="214" uniqueCount="120">
  <si>
    <r>
      <rPr>
        <sz val="12"/>
        <color theme="1"/>
        <rFont val="宋体"/>
        <charset val="134"/>
      </rPr>
      <t>附件</t>
    </r>
    <r>
      <rPr>
        <sz val="12"/>
        <color theme="1"/>
        <rFont val="Times New Roman"/>
        <charset val="134"/>
      </rPr>
      <t>1</t>
    </r>
    <r>
      <rPr>
        <sz val="12"/>
        <color theme="1"/>
        <rFont val="宋体"/>
        <charset val="134"/>
      </rPr>
      <t>：</t>
    </r>
  </si>
  <si>
    <t>奉贤区奉城镇蔡家桥村高标准设施菜田建设项目投资明细表</t>
  </si>
  <si>
    <r>
      <rPr>
        <b/>
        <sz val="10"/>
        <color rgb="FF000000"/>
        <rFont val="宋体"/>
        <charset val="134"/>
      </rPr>
      <t>序号</t>
    </r>
  </si>
  <si>
    <r>
      <rPr>
        <b/>
        <sz val="10"/>
        <color rgb="FF000000"/>
        <rFont val="宋体"/>
        <charset val="134"/>
      </rPr>
      <t>建设内容</t>
    </r>
  </si>
  <si>
    <r>
      <rPr>
        <b/>
        <sz val="10"/>
        <color rgb="FF000000"/>
        <rFont val="宋体"/>
        <charset val="134"/>
      </rPr>
      <t>单位</t>
    </r>
  </si>
  <si>
    <r>
      <rPr>
        <b/>
        <sz val="10"/>
        <color rgb="FF000000"/>
        <rFont val="宋体"/>
        <charset val="134"/>
      </rPr>
      <t>批复金额</t>
    </r>
  </si>
  <si>
    <r>
      <rPr>
        <b/>
        <sz val="10"/>
        <color rgb="FF000000"/>
        <rFont val="宋体"/>
        <charset val="134"/>
      </rPr>
      <t>市级财政（万元）</t>
    </r>
  </si>
  <si>
    <r>
      <rPr>
        <b/>
        <sz val="10"/>
        <color rgb="FF000000"/>
        <rFont val="宋体"/>
        <charset val="134"/>
      </rPr>
      <t>区级财政</t>
    </r>
    <r>
      <rPr>
        <b/>
        <sz val="10"/>
        <color rgb="FF000000"/>
        <rFont val="Times New Roman"/>
        <charset val="134"/>
      </rPr>
      <t xml:space="preserve"> </t>
    </r>
    <r>
      <rPr>
        <b/>
        <sz val="10"/>
        <color rgb="FF000000"/>
        <rFont val="宋体"/>
        <charset val="134"/>
      </rPr>
      <t>（万元）</t>
    </r>
  </si>
  <si>
    <r>
      <rPr>
        <b/>
        <sz val="10"/>
        <color rgb="FF000000"/>
        <rFont val="宋体"/>
        <charset val="134"/>
      </rPr>
      <t>自筹资金（万元）</t>
    </r>
  </si>
  <si>
    <r>
      <rPr>
        <b/>
        <sz val="10"/>
        <color rgb="FF000000"/>
        <rFont val="宋体"/>
        <charset val="134"/>
      </rPr>
      <t>数量</t>
    </r>
  </si>
  <si>
    <r>
      <rPr>
        <b/>
        <sz val="10"/>
        <color rgb="FF000000"/>
        <rFont val="宋体"/>
        <charset val="134"/>
      </rPr>
      <t>投资额</t>
    </r>
    <r>
      <rPr>
        <b/>
        <sz val="10"/>
        <color rgb="FF000000"/>
        <rFont val="Times New Roman"/>
        <charset val="134"/>
      </rPr>
      <t xml:space="preserve"> </t>
    </r>
    <r>
      <rPr>
        <b/>
        <sz val="10"/>
        <color rgb="FF000000"/>
        <rFont val="宋体"/>
        <charset val="134"/>
      </rPr>
      <t>（万元）</t>
    </r>
  </si>
  <si>
    <t>一</t>
  </si>
  <si>
    <t>基础设施</t>
  </si>
  <si>
    <r>
      <rPr>
        <sz val="10"/>
        <rFont val="宋体"/>
        <charset val="134"/>
      </rPr>
      <t>土地平整</t>
    </r>
  </si>
  <si>
    <t>亩</t>
  </si>
  <si>
    <r>
      <rPr>
        <sz val="10"/>
        <rFont val="宋体"/>
        <charset val="134"/>
      </rPr>
      <t>改造水泥道路</t>
    </r>
  </si>
  <si>
    <t>m2</t>
  </si>
  <si>
    <r>
      <rPr>
        <sz val="10"/>
        <rFont val="宋体"/>
        <charset val="134"/>
      </rPr>
      <t>过道板</t>
    </r>
  </si>
  <si>
    <t>块</t>
  </si>
  <si>
    <r>
      <rPr>
        <sz val="10"/>
        <rFont val="Times New Roman"/>
        <charset val="134"/>
      </rPr>
      <t>0.9m</t>
    </r>
    <r>
      <rPr>
        <sz val="10"/>
        <rFont val="宋体"/>
        <charset val="134"/>
      </rPr>
      <t>水泥明沟</t>
    </r>
  </si>
  <si>
    <t>m</t>
  </si>
  <si>
    <r>
      <rPr>
        <sz val="10"/>
        <rFont val="宋体"/>
        <charset val="134"/>
      </rPr>
      <t>生态明沟</t>
    </r>
  </si>
  <si>
    <r>
      <rPr>
        <sz val="10"/>
        <rFont val="宋体"/>
        <charset val="134"/>
      </rPr>
      <t>过路涵管</t>
    </r>
  </si>
  <si>
    <r>
      <rPr>
        <sz val="10"/>
        <rFont val="宋体"/>
        <charset val="134"/>
      </rPr>
      <t>排水口</t>
    </r>
  </si>
  <si>
    <t>座</t>
  </si>
  <si>
    <r>
      <rPr>
        <sz val="10"/>
        <rFont val="Times New Roman"/>
        <charset val="134"/>
      </rPr>
      <t>1#</t>
    </r>
    <r>
      <rPr>
        <sz val="10"/>
        <rFont val="宋体"/>
        <charset val="134"/>
      </rPr>
      <t>泵站改造</t>
    </r>
  </si>
  <si>
    <r>
      <rPr>
        <sz val="10"/>
        <rFont val="Times New Roman"/>
        <charset val="134"/>
      </rPr>
      <t>3#</t>
    </r>
    <r>
      <rPr>
        <sz val="10"/>
        <rFont val="宋体"/>
        <charset val="134"/>
      </rPr>
      <t>泵房改造</t>
    </r>
  </si>
  <si>
    <r>
      <rPr>
        <sz val="10"/>
        <rFont val="Times New Roman"/>
        <charset val="134"/>
      </rPr>
      <t>DN200</t>
    </r>
    <r>
      <rPr>
        <sz val="10"/>
        <rFont val="宋体"/>
        <charset val="134"/>
      </rPr>
      <t>灌溉干管</t>
    </r>
  </si>
  <si>
    <r>
      <rPr>
        <sz val="10"/>
        <rFont val="Times New Roman"/>
        <charset val="134"/>
      </rPr>
      <t>DN180</t>
    </r>
    <r>
      <rPr>
        <sz val="10"/>
        <rFont val="宋体"/>
        <charset val="134"/>
      </rPr>
      <t>灌溉支管</t>
    </r>
  </si>
  <si>
    <r>
      <rPr>
        <sz val="10"/>
        <rFont val="宋体"/>
        <charset val="134"/>
      </rPr>
      <t>灌溉管道过路钢套管</t>
    </r>
  </si>
  <si>
    <r>
      <rPr>
        <sz val="10"/>
        <rFont val="宋体"/>
        <charset val="134"/>
      </rPr>
      <t>倒虹吸</t>
    </r>
  </si>
  <si>
    <r>
      <rPr>
        <sz val="10"/>
        <rFont val="宋体"/>
        <charset val="134"/>
      </rPr>
      <t>砖砌闸阀井</t>
    </r>
  </si>
  <si>
    <r>
      <rPr>
        <sz val="10"/>
        <rFont val="宋体"/>
        <charset val="134"/>
      </rPr>
      <t>露天给水闸阀</t>
    </r>
  </si>
  <si>
    <t>套</t>
  </si>
  <si>
    <r>
      <rPr>
        <sz val="10"/>
        <rFont val="宋体"/>
        <charset val="134"/>
      </rPr>
      <t>大棚内给水栓</t>
    </r>
  </si>
  <si>
    <r>
      <rPr>
        <sz val="10"/>
        <rFont val="宋体"/>
        <charset val="134"/>
      </rPr>
      <t>喷灌设施</t>
    </r>
  </si>
  <si>
    <r>
      <rPr>
        <sz val="10"/>
        <rFont val="宋体"/>
        <charset val="134"/>
      </rPr>
      <t>滴灌设施</t>
    </r>
  </si>
  <si>
    <r>
      <rPr>
        <sz val="10"/>
        <rFont val="宋体"/>
        <charset val="134"/>
      </rPr>
      <t>金属围栏</t>
    </r>
  </si>
  <si>
    <r>
      <rPr>
        <sz val="10"/>
        <rFont val="宋体"/>
        <charset val="134"/>
      </rPr>
      <t>大门</t>
    </r>
  </si>
  <si>
    <t>扇</t>
  </si>
  <si>
    <r>
      <rPr>
        <sz val="10"/>
        <rFont val="Times New Roman"/>
        <charset val="134"/>
      </rPr>
      <t>GP-C832Z</t>
    </r>
    <r>
      <rPr>
        <sz val="10"/>
        <rFont val="宋体"/>
        <charset val="134"/>
      </rPr>
      <t>温室</t>
    </r>
  </si>
  <si>
    <r>
      <rPr>
        <sz val="10"/>
        <rFont val="Times New Roman"/>
        <charset val="134"/>
      </rPr>
      <t>GSW8435</t>
    </r>
    <r>
      <rPr>
        <sz val="10"/>
        <rFont val="宋体"/>
        <charset val="134"/>
      </rPr>
      <t>温室</t>
    </r>
  </si>
  <si>
    <r>
      <rPr>
        <sz val="10"/>
        <rFont val="宋体"/>
        <charset val="134"/>
      </rPr>
      <t>室外变配电</t>
    </r>
  </si>
  <si>
    <t>项</t>
  </si>
  <si>
    <r>
      <rPr>
        <b/>
        <sz val="10"/>
        <rFont val="仿宋_GB2312"/>
        <charset val="134"/>
      </rPr>
      <t>二</t>
    </r>
  </si>
  <si>
    <r>
      <rPr>
        <b/>
        <sz val="10"/>
        <rFont val="宋体"/>
        <charset val="134"/>
      </rPr>
      <t>设备采购</t>
    </r>
  </si>
  <si>
    <r>
      <rPr>
        <sz val="10"/>
        <rFont val="Times New Roman"/>
        <charset val="134"/>
      </rPr>
      <t>1#</t>
    </r>
    <r>
      <rPr>
        <sz val="10"/>
        <rFont val="宋体"/>
        <charset val="134"/>
      </rPr>
      <t>、</t>
    </r>
    <r>
      <rPr>
        <sz val="10"/>
        <rFont val="Times New Roman"/>
        <charset val="134"/>
      </rPr>
      <t>2#</t>
    </r>
    <r>
      <rPr>
        <sz val="10"/>
        <rFont val="宋体"/>
        <charset val="134"/>
      </rPr>
      <t>、</t>
    </r>
    <r>
      <rPr>
        <sz val="10"/>
        <rFont val="Times New Roman"/>
        <charset val="134"/>
      </rPr>
      <t>3#</t>
    </r>
    <r>
      <rPr>
        <sz val="10"/>
        <rFont val="宋体"/>
        <charset val="134"/>
      </rPr>
      <t>泵站</t>
    </r>
  </si>
  <si>
    <r>
      <rPr>
        <sz val="10"/>
        <rFont val="宋体"/>
        <charset val="134"/>
      </rPr>
      <t>太阳能杀虫灯</t>
    </r>
  </si>
  <si>
    <t>盏</t>
  </si>
  <si>
    <r>
      <rPr>
        <sz val="10"/>
        <rFont val="宋体"/>
        <charset val="134"/>
      </rPr>
      <t>农残检测</t>
    </r>
  </si>
  <si>
    <r>
      <rPr>
        <sz val="10"/>
        <rFont val="宋体"/>
        <charset val="134"/>
      </rPr>
      <t>自动化卷膜操作系统</t>
    </r>
  </si>
  <si>
    <r>
      <rPr>
        <b/>
        <sz val="10"/>
        <rFont val="仿宋_GB2312"/>
        <charset val="134"/>
      </rPr>
      <t>三</t>
    </r>
  </si>
  <si>
    <r>
      <rPr>
        <b/>
        <sz val="10"/>
        <rFont val="仿宋_GB2312"/>
        <charset val="134"/>
      </rPr>
      <t>二类费用</t>
    </r>
  </si>
  <si>
    <t>合计</t>
  </si>
  <si>
    <r>
      <rPr>
        <sz val="12"/>
        <color theme="1"/>
        <rFont val="宋体"/>
        <charset val="134"/>
      </rPr>
      <t>附件</t>
    </r>
    <r>
      <rPr>
        <sz val="12"/>
        <color theme="1"/>
        <rFont val="Times New Roman"/>
        <charset val="134"/>
      </rPr>
      <t>2</t>
    </r>
    <r>
      <rPr>
        <sz val="12"/>
        <color theme="1"/>
        <rFont val="宋体"/>
        <charset val="134"/>
      </rPr>
      <t>：</t>
    </r>
  </si>
  <si>
    <t>奉贤区周家村高标准设施菜田建设项目投资明细表</t>
  </si>
  <si>
    <r>
      <rPr>
        <b/>
        <sz val="10"/>
        <color rgb="FF000000"/>
        <rFont val="宋体"/>
        <charset val="134"/>
      </rPr>
      <t>投资额（万元）</t>
    </r>
  </si>
  <si>
    <t>基础设施建设</t>
  </si>
  <si>
    <t>0.7m宽水泥明沟</t>
  </si>
  <si>
    <t>水泥过道板</t>
  </si>
  <si>
    <t>㎡</t>
  </si>
  <si>
    <t>改造水泥道路</t>
  </si>
  <si>
    <t>新建泵房</t>
  </si>
  <si>
    <t>过路涵管</t>
  </si>
  <si>
    <t>处</t>
  </si>
  <si>
    <t>排水涵管</t>
  </si>
  <si>
    <t>明沟入河口</t>
  </si>
  <si>
    <t>土地平整</t>
  </si>
  <si>
    <t>水肥一体化灌溉系统</t>
  </si>
  <si>
    <t>园区农用配电</t>
  </si>
  <si>
    <t>二</t>
  </si>
  <si>
    <t>生产设施建设</t>
  </si>
  <si>
    <t>1</t>
  </si>
  <si>
    <t>新建GSW8430连栋温室</t>
  </si>
  <si>
    <t>新建GP-C832Z型机械棚</t>
  </si>
  <si>
    <t>三</t>
  </si>
  <si>
    <t>辅助设施</t>
  </si>
  <si>
    <t>改造门头</t>
  </si>
  <si>
    <t>防护栏</t>
  </si>
  <si>
    <t>太阳能杀虫灯</t>
  </si>
  <si>
    <t>检测设备</t>
  </si>
  <si>
    <t>废弃物处理设备</t>
  </si>
  <si>
    <t>四</t>
  </si>
  <si>
    <t>提升设施</t>
  </si>
  <si>
    <t>主干道路灯</t>
  </si>
  <si>
    <t>冷库设施设备</t>
  </si>
  <si>
    <t>自动化控制系统</t>
  </si>
  <si>
    <t>水处理设备</t>
  </si>
  <si>
    <t>环流风机</t>
  </si>
  <si>
    <t>台</t>
  </si>
  <si>
    <t>五</t>
  </si>
  <si>
    <t>二类费用</t>
  </si>
  <si>
    <t>附件3：</t>
  </si>
  <si>
    <t>奉贤区柘林镇新寺村高标准设施菜田建设项目投资明细表</t>
  </si>
  <si>
    <t>水泥道路2.5m宽 184m长</t>
  </si>
  <si>
    <t>水泥道路3m宽 441m长</t>
  </si>
  <si>
    <t>新建排水明沟</t>
  </si>
  <si>
    <t>排水沟入河口</t>
  </si>
  <si>
    <t>过路涵管DN400</t>
  </si>
  <si>
    <t>进水池</t>
  </si>
  <si>
    <t>南区强排</t>
  </si>
  <si>
    <t>箱变</t>
  </si>
  <si>
    <t>室外电力</t>
  </si>
  <si>
    <t>金属网围栏</t>
  </si>
  <si>
    <t>降渍暗管</t>
  </si>
  <si>
    <t>生产设施设备</t>
  </si>
  <si>
    <t>GSW8440连栋温室（叶菜类）</t>
  </si>
  <si>
    <t>GSW8440连栋温室（果菜类）13#-22#</t>
  </si>
  <si>
    <t>3</t>
  </si>
  <si>
    <t>温室内灌溉设施</t>
  </si>
  <si>
    <t>露地灌溉设施</t>
  </si>
  <si>
    <t>5</t>
  </si>
  <si>
    <t>农残检测仪器设备</t>
  </si>
  <si>
    <t>废弃物处理中心设备</t>
  </si>
  <si>
    <t>提标部分</t>
  </si>
  <si>
    <t>净水设备（20吨/时）</t>
  </si>
  <si>
    <t>顶面保温幕布（新材料）</t>
  </si>
  <si>
    <t>作物生长栽培架</t>
  </si>
  <si>
    <t>立面保温系统</t>
  </si>
  <si>
    <t>高密度自动取苗6行移栽机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</si>
</sst>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176" formatCode="0.00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sz val="11"/>
      <color theme="1"/>
      <name val="Times New Roman"/>
      <charset val="134"/>
    </font>
    <font>
      <sz val="16"/>
      <color theme="1"/>
      <name val="黑体"/>
      <charset val="134"/>
    </font>
    <font>
      <b/>
      <sz val="10"/>
      <color rgb="FF000000"/>
      <name val="Times New Roman"/>
      <charset val="134"/>
    </font>
    <font>
      <b/>
      <sz val="10"/>
      <name val="宋体"/>
      <charset val="134"/>
    </font>
    <font>
      <b/>
      <sz val="10"/>
      <name val="Times New Roman"/>
      <charset val="134"/>
    </font>
    <font>
      <sz val="10"/>
      <name val="Times New Roman"/>
      <charset val="134"/>
    </font>
    <font>
      <b/>
      <sz val="10"/>
      <color rgb="FF000000"/>
      <name val="宋体"/>
      <charset val="134"/>
    </font>
    <font>
      <sz val="10"/>
      <name val="仿宋_GB2312"/>
      <charset val="134"/>
    </font>
    <font>
      <b/>
      <sz val="10"/>
      <name val="仿宋_GB2312"/>
      <charset val="134"/>
    </font>
    <font>
      <sz val="12"/>
      <color theme="1"/>
      <name val="宋体"/>
      <charset val="134"/>
    </font>
    <font>
      <b/>
      <sz val="10"/>
      <color theme="1"/>
      <name val="Times New Roma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54">
    <xf numFmtId="0" fontId="0" fillId="0" borderId="0">
      <alignment vertical="center"/>
    </xf>
    <xf numFmtId="0" fontId="22" fillId="0" borderId="0">
      <alignment vertical="center"/>
    </xf>
    <xf numFmtId="0" fontId="0" fillId="0" borderId="0">
      <alignment vertical="center"/>
    </xf>
    <xf numFmtId="0" fontId="22" fillId="0" borderId="0"/>
    <xf numFmtId="0" fontId="22" fillId="0" borderId="0">
      <alignment vertical="center"/>
    </xf>
    <xf numFmtId="0" fontId="15" fillId="25" borderId="0" applyNumberFormat="false" applyBorder="false" applyAlignment="false" applyProtection="false">
      <alignment vertical="center"/>
    </xf>
    <xf numFmtId="0" fontId="15" fillId="21" borderId="0" applyNumberFormat="false" applyBorder="false" applyAlignment="false" applyProtection="false">
      <alignment vertical="center"/>
    </xf>
    <xf numFmtId="0" fontId="14" fillId="19" borderId="0" applyNumberFormat="false" applyBorder="false" applyAlignment="false" applyProtection="false">
      <alignment vertical="center"/>
    </xf>
    <xf numFmtId="0" fontId="15" fillId="12" borderId="0" applyNumberFormat="false" applyBorder="false" applyAlignment="false" applyProtection="false">
      <alignment vertical="center"/>
    </xf>
    <xf numFmtId="0" fontId="15" fillId="18" borderId="0" applyNumberFormat="false" applyBorder="false" applyAlignment="false" applyProtection="false">
      <alignment vertical="center"/>
    </xf>
    <xf numFmtId="0" fontId="14" fillId="16" borderId="0" applyNumberFormat="false" applyBorder="false" applyAlignment="false" applyProtection="false">
      <alignment vertical="center"/>
    </xf>
    <xf numFmtId="0" fontId="15" fillId="14" borderId="0" applyNumberFormat="false" applyBorder="false" applyAlignment="false" applyProtection="false">
      <alignment vertical="center"/>
    </xf>
    <xf numFmtId="0" fontId="16" fillId="0" borderId="14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20" fillId="0" borderId="11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6" fillId="0" borderId="12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4" fillId="27" borderId="0" applyNumberFormat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5" fillId="13" borderId="0" applyNumberFormat="false" applyBorder="false" applyAlignment="false" applyProtection="false">
      <alignment vertical="center"/>
    </xf>
    <xf numFmtId="0" fontId="14" fillId="28" borderId="0" applyNumberFormat="false" applyBorder="false" applyAlignment="false" applyProtection="false">
      <alignment vertical="center"/>
    </xf>
    <xf numFmtId="0" fontId="32" fillId="0" borderId="12" applyNumberFormat="false" applyFill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15" fillId="2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5" fillId="23" borderId="0" applyNumberFormat="false" applyBorder="false" applyAlignment="false" applyProtection="false">
      <alignment vertical="center"/>
    </xf>
    <xf numFmtId="0" fontId="28" fillId="20" borderId="15" applyNumberForma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4" fillId="30" borderId="0" applyNumberFormat="false" applyBorder="false" applyAlignment="false" applyProtection="false">
      <alignment vertical="center"/>
    </xf>
    <xf numFmtId="0" fontId="15" fillId="31" borderId="0" applyNumberFormat="false" applyBorder="false" applyAlignment="false" applyProtection="false">
      <alignment vertical="center"/>
    </xf>
    <xf numFmtId="0" fontId="14" fillId="32" borderId="0" applyNumberFormat="false" applyBorder="false" applyAlignment="false" applyProtection="false">
      <alignment vertical="center"/>
    </xf>
    <xf numFmtId="0" fontId="33" fillId="29" borderId="15" applyNumberFormat="false" applyAlignment="false" applyProtection="false">
      <alignment vertical="center"/>
    </xf>
    <xf numFmtId="0" fontId="27" fillId="20" borderId="13" applyNumberFormat="false" applyAlignment="false" applyProtection="false">
      <alignment vertical="center"/>
    </xf>
    <xf numFmtId="0" fontId="19" fillId="11" borderId="10" applyNumberFormat="false" applyAlignment="false" applyProtection="false">
      <alignment vertical="center"/>
    </xf>
    <xf numFmtId="0" fontId="18" fillId="0" borderId="9" applyNumberFormat="false" applyFill="false" applyAlignment="false" applyProtection="false">
      <alignment vertical="center"/>
    </xf>
    <xf numFmtId="0" fontId="14" fillId="10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4" fillId="9" borderId="0" applyNumberFormat="false" applyBorder="false" applyAlignment="false" applyProtection="false">
      <alignment vertical="center"/>
    </xf>
    <xf numFmtId="0" fontId="0" fillId="8" borderId="8" applyNumberFormat="false" applyFont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31" fillId="24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4" fillId="7" borderId="0" applyNumberFormat="false" applyBorder="false" applyAlignment="false" applyProtection="false">
      <alignment vertical="center"/>
    </xf>
    <xf numFmtId="0" fontId="23" fillId="15" borderId="0" applyNumberFormat="false" applyBorder="false" applyAlignment="false" applyProtection="false">
      <alignment vertical="center"/>
    </xf>
    <xf numFmtId="0" fontId="15" fillId="17" borderId="0" applyNumberFormat="false" applyBorder="false" applyAlignment="false" applyProtection="false">
      <alignment vertical="center"/>
    </xf>
    <xf numFmtId="0" fontId="29" fillId="22" borderId="0" applyNumberFormat="false" applyBorder="false" applyAlignment="false" applyProtection="false">
      <alignment vertical="center"/>
    </xf>
    <xf numFmtId="0" fontId="14" fillId="6" borderId="0" applyNumberFormat="false" applyBorder="false" applyAlignment="false" applyProtection="false">
      <alignment vertical="center"/>
    </xf>
    <xf numFmtId="0" fontId="15" fillId="5" borderId="0" applyNumberFormat="false" applyBorder="false" applyAlignment="false" applyProtection="false">
      <alignment vertical="center"/>
    </xf>
    <xf numFmtId="0" fontId="14" fillId="4" borderId="0" applyNumberFormat="false" applyBorder="false" applyAlignment="false" applyProtection="false">
      <alignment vertical="center"/>
    </xf>
    <xf numFmtId="0" fontId="15" fillId="3" borderId="0" applyNumberFormat="false" applyBorder="false" applyAlignment="false" applyProtection="false">
      <alignment vertical="center"/>
    </xf>
    <xf numFmtId="0" fontId="14" fillId="2" borderId="0" applyNumberFormat="false" applyBorder="false" applyAlignment="false" applyProtection="false">
      <alignment vertical="center"/>
    </xf>
  </cellStyleXfs>
  <cellXfs count="41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3" fillId="0" borderId="0" xfId="0" applyFont="true">
      <alignment vertical="center"/>
    </xf>
    <xf numFmtId="0" fontId="4" fillId="0" borderId="1" xfId="0" applyFont="true" applyBorder="true" applyAlignment="true">
      <alignment horizontal="center" vertical="center"/>
    </xf>
    <xf numFmtId="0" fontId="5" fillId="0" borderId="2" xfId="0" applyFont="true" applyBorder="true" applyAlignment="true">
      <alignment horizontal="center" vertical="center" wrapText="true"/>
    </xf>
    <xf numFmtId="0" fontId="5" fillId="0" borderId="3" xfId="0" applyFont="true" applyBorder="true" applyAlignment="true">
      <alignment horizontal="center" vertical="center" wrapText="true"/>
    </xf>
    <xf numFmtId="0" fontId="5" fillId="0" borderId="4" xfId="0" applyFont="true" applyBorder="true" applyAlignment="true">
      <alignment horizontal="center" vertical="center" wrapText="true"/>
    </xf>
    <xf numFmtId="0" fontId="5" fillId="0" borderId="5" xfId="0" applyFont="true" applyBorder="true" applyAlignment="true">
      <alignment horizontal="center" vertical="center" wrapText="true"/>
    </xf>
    <xf numFmtId="0" fontId="6" fillId="0" borderId="5" xfId="0" applyFont="true" applyFill="true" applyBorder="true" applyAlignment="true">
      <alignment horizontal="center" vertical="center" wrapText="true"/>
    </xf>
    <xf numFmtId="0" fontId="7" fillId="0" borderId="5" xfId="0" applyFont="true" applyFill="true" applyBorder="true" applyAlignment="true">
      <alignment horizontal="center" vertical="center" wrapText="true"/>
    </xf>
    <xf numFmtId="0" fontId="8" fillId="0" borderId="5" xfId="0" applyFont="true" applyBorder="true" applyAlignment="true">
      <alignment horizontal="center" vertical="center"/>
    </xf>
    <xf numFmtId="0" fontId="8" fillId="0" borderId="5" xfId="0" applyFont="true" applyFill="true" applyBorder="true" applyAlignment="true">
      <alignment horizontal="center" vertical="center" wrapText="true"/>
    </xf>
    <xf numFmtId="1" fontId="8" fillId="0" borderId="5" xfId="0" applyNumberFormat="true" applyFont="true" applyBorder="true" applyAlignment="true">
      <alignment horizontal="center" vertical="center"/>
    </xf>
    <xf numFmtId="1" fontId="7" fillId="0" borderId="5" xfId="0" applyNumberFormat="true" applyFont="true" applyBorder="true" applyAlignment="true">
      <alignment horizontal="center" vertical="center"/>
    </xf>
    <xf numFmtId="0" fontId="7" fillId="0" borderId="4" xfId="0" applyFont="true" applyBorder="true" applyAlignment="true">
      <alignment horizontal="center" vertical="center"/>
    </xf>
    <xf numFmtId="0" fontId="7" fillId="0" borderId="4" xfId="0" applyFont="true" applyBorder="true" applyAlignment="true">
      <alignment horizontal="center" vertical="center" wrapText="true"/>
    </xf>
    <xf numFmtId="0" fontId="9" fillId="0" borderId="5" xfId="0" applyFont="true" applyBorder="true" applyAlignment="true">
      <alignment horizontal="center" vertical="center" wrapText="true"/>
    </xf>
    <xf numFmtId="0" fontId="10" fillId="0" borderId="0" xfId="0" applyFont="true" applyBorder="true" applyAlignment="true">
      <alignment horizontal="center" vertical="center"/>
    </xf>
    <xf numFmtId="0" fontId="11" fillId="0" borderId="0" xfId="0" applyFont="true" applyBorder="true" applyAlignment="true">
      <alignment horizontal="center" vertical="center" wrapText="true"/>
    </xf>
    <xf numFmtId="0" fontId="5" fillId="0" borderId="0" xfId="0" applyFont="true" applyBorder="true" applyAlignment="true">
      <alignment horizontal="center" vertical="center" wrapText="true"/>
    </xf>
    <xf numFmtId="0" fontId="12" fillId="0" borderId="0" xfId="0" applyFont="true">
      <alignment vertical="center"/>
    </xf>
    <xf numFmtId="0" fontId="3" fillId="0" borderId="0" xfId="0" applyFont="true" applyAlignment="true">
      <alignment horizontal="center" vertical="center"/>
    </xf>
    <xf numFmtId="0" fontId="5" fillId="0" borderId="6" xfId="0" applyFont="true" applyBorder="true" applyAlignment="true">
      <alignment horizontal="center" vertical="center" wrapText="true"/>
    </xf>
    <xf numFmtId="0" fontId="9" fillId="0" borderId="2" xfId="0" applyFont="true" applyBorder="true" applyAlignment="true">
      <alignment horizontal="center" vertical="center" wrapText="true"/>
    </xf>
    <xf numFmtId="176" fontId="7" fillId="0" borderId="2" xfId="0" applyNumberFormat="true" applyFont="true" applyBorder="true" applyAlignment="true">
      <alignment horizontal="center" vertical="center"/>
    </xf>
    <xf numFmtId="176" fontId="7" fillId="0" borderId="7" xfId="0" applyNumberFormat="true" applyFont="true" applyBorder="true" applyAlignment="true">
      <alignment horizontal="center" vertical="center"/>
    </xf>
    <xf numFmtId="176" fontId="7" fillId="0" borderId="4" xfId="0" applyNumberFormat="true" applyFont="true" applyBorder="true" applyAlignment="true">
      <alignment horizontal="center" vertical="center"/>
    </xf>
    <xf numFmtId="176" fontId="7" fillId="0" borderId="5" xfId="0" applyNumberFormat="true" applyFont="true" applyFill="true" applyBorder="true" applyAlignment="true">
      <alignment horizontal="center" vertical="center" wrapText="true"/>
    </xf>
    <xf numFmtId="0" fontId="13" fillId="0" borderId="5" xfId="0" applyFont="true" applyBorder="true" applyAlignment="true">
      <alignment horizontal="center" vertical="center"/>
    </xf>
    <xf numFmtId="176" fontId="13" fillId="0" borderId="5" xfId="0" applyNumberFormat="true" applyFont="true" applyBorder="true" applyAlignment="true">
      <alignment horizontal="center" vertical="center"/>
    </xf>
    <xf numFmtId="0" fontId="7" fillId="0" borderId="5" xfId="0" applyFont="true" applyBorder="true" applyAlignment="true">
      <alignment horizontal="center" vertical="center" wrapText="true"/>
    </xf>
    <xf numFmtId="0" fontId="9" fillId="0" borderId="5" xfId="0" applyFont="true" applyFill="true" applyBorder="true" applyAlignment="true">
      <alignment horizontal="center" vertical="center" wrapText="true"/>
    </xf>
    <xf numFmtId="0" fontId="13" fillId="0" borderId="2" xfId="0" applyFont="true" applyBorder="true" applyAlignment="true">
      <alignment horizontal="center" vertical="center"/>
    </xf>
    <xf numFmtId="176" fontId="13" fillId="0" borderId="2" xfId="0" applyNumberFormat="true" applyFont="true" applyBorder="true" applyAlignment="true">
      <alignment horizontal="center" vertical="center"/>
    </xf>
    <xf numFmtId="0" fontId="13" fillId="0" borderId="7" xfId="0" applyFont="true" applyBorder="true" applyAlignment="true">
      <alignment horizontal="center" vertical="center"/>
    </xf>
    <xf numFmtId="176" fontId="13" fillId="0" borderId="7" xfId="0" applyNumberFormat="true" applyFont="true" applyBorder="true" applyAlignment="true">
      <alignment horizontal="center" vertical="center"/>
    </xf>
    <xf numFmtId="0" fontId="13" fillId="0" borderId="4" xfId="0" applyFont="true" applyBorder="true" applyAlignment="true">
      <alignment horizontal="center" vertical="center"/>
    </xf>
    <xf numFmtId="176" fontId="13" fillId="0" borderId="4" xfId="0" applyNumberFormat="true" applyFont="true" applyBorder="true" applyAlignment="true">
      <alignment horizontal="center" vertical="center"/>
    </xf>
    <xf numFmtId="0" fontId="1" fillId="0" borderId="5" xfId="0" applyFont="true" applyBorder="true">
      <alignment vertical="center"/>
    </xf>
    <xf numFmtId="176" fontId="5" fillId="0" borderId="5" xfId="0" applyNumberFormat="true" applyFont="true" applyBorder="true" applyAlignment="true">
      <alignment horizontal="center" vertical="center" wrapText="true"/>
    </xf>
  </cellXfs>
  <cellStyles count="54">
    <cellStyle name="常规" xfId="0" builtinId="0"/>
    <cellStyle name="常规 2 2 2 2 2" xfId="1"/>
    <cellStyle name="常规 14" xfId="2"/>
    <cellStyle name="常规_崖门航道概算总表（审查后改）" xfId="3"/>
    <cellStyle name="常规 8" xfId="4"/>
    <cellStyle name="40% - 强调文字颜色 6" xfId="5" builtinId="51"/>
    <cellStyle name="20% - 强调文字颜色 6" xfId="6" builtinId="50"/>
    <cellStyle name="强调文字颜色 6" xfId="7" builtinId="49"/>
    <cellStyle name="40% - 强调文字颜色 5" xfId="8" builtinId="47"/>
    <cellStyle name="20% - 强调文字颜色 5" xfId="9" builtinId="46"/>
    <cellStyle name="强调文字颜色 5" xfId="10" builtinId="45"/>
    <cellStyle name="40% - 强调文字颜色 4" xfId="11" builtinId="43"/>
    <cellStyle name="标题 3" xfId="12" builtinId="18"/>
    <cellStyle name="解释性文本" xfId="13" builtinId="53"/>
    <cellStyle name="汇总" xfId="14" builtinId="25"/>
    <cellStyle name="百分比" xfId="15" builtinId="5"/>
    <cellStyle name="千位分隔" xfId="16" builtinId="3"/>
    <cellStyle name="标题 2" xfId="17" builtinId="17"/>
    <cellStyle name="货币[0]" xfId="18" builtinId="7"/>
    <cellStyle name="60% - 强调文字颜色 4" xfId="19" builtinId="44"/>
    <cellStyle name="警告文本" xfId="20" builtinId="11"/>
    <cellStyle name="20% - 强调文字颜色 2" xfId="21" builtinId="34"/>
    <cellStyle name="60% - 强调文字颜色 5" xfId="22" builtinId="48"/>
    <cellStyle name="标题 1" xfId="23" builtinId="16"/>
    <cellStyle name="超链接" xfId="24" builtinId="8"/>
    <cellStyle name="20% - 强调文字颜色 3" xfId="25" builtinId="38"/>
    <cellStyle name="货币" xfId="26" builtinId="4"/>
    <cellStyle name="20% - 强调文字颜色 4" xfId="27" builtinId="42"/>
    <cellStyle name="计算" xfId="28" builtinId="22"/>
    <cellStyle name="已访问的超链接" xfId="29" builtinId="9"/>
    <cellStyle name="千位分隔[0]" xfId="30" builtinId="6"/>
    <cellStyle name="强调文字颜色 4" xfId="31" builtinId="41"/>
    <cellStyle name="40% - 强调文字颜色 3" xfId="32" builtinId="39"/>
    <cellStyle name="60% - 强调文字颜色 6" xfId="33" builtinId="52"/>
    <cellStyle name="输入" xfId="34" builtinId="20"/>
    <cellStyle name="输出" xfId="35" builtinId="21"/>
    <cellStyle name="检查单元格" xfId="36" builtinId="23"/>
    <cellStyle name="链接单元格" xfId="37" builtinId="24"/>
    <cellStyle name="60% - 强调文字颜色 1" xfId="38" builtinId="32"/>
    <cellStyle name="常规 3" xfId="39"/>
    <cellStyle name="60% - 强调文字颜色 3" xfId="40" builtinId="40"/>
    <cellStyle name="注释" xfId="41" builtinId="10"/>
    <cellStyle name="标题" xfId="42" builtinId="15"/>
    <cellStyle name="好" xfId="43" builtinId="26"/>
    <cellStyle name="标题 4" xfId="44" builtinId="19"/>
    <cellStyle name="强调文字颜色 1" xfId="45" builtinId="29"/>
    <cellStyle name="适中" xfId="46" builtinId="28"/>
    <cellStyle name="20% - 强调文字颜色 1" xfId="47" builtinId="30"/>
    <cellStyle name="差" xfId="48" builtinId="27"/>
    <cellStyle name="强调文字颜色 2" xfId="49" builtinId="33"/>
    <cellStyle name="40% - 强调文字颜色 1" xfId="50" builtinId="31"/>
    <cellStyle name="60% - 强调文字颜色 2" xfId="51" builtinId="36"/>
    <cellStyle name="40% - 强调文字颜色 2" xfId="52" builtinId="35"/>
    <cellStyle name="强调文字颜色 3" xfId="53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4"/>
  <sheetViews>
    <sheetView tabSelected="1" topLeftCell="A85" workbookViewId="0">
      <selection activeCell="B104" sqref="B104"/>
    </sheetView>
  </sheetViews>
  <sheetFormatPr defaultColWidth="9" defaultRowHeight="13.5" outlineLevelCol="7"/>
  <cols>
    <col min="1" max="1" width="7.5" customWidth="true"/>
    <col min="2" max="2" width="26.25" customWidth="true"/>
    <col min="3" max="3" width="6.875" customWidth="true"/>
    <col min="5" max="5" width="9.375"/>
    <col min="7" max="7" width="11.425" customWidth="true"/>
  </cols>
  <sheetData>
    <row r="1" ht="14.25" spans="1:8">
      <c r="A1" s="2" t="s">
        <v>0</v>
      </c>
      <c r="B1" s="3"/>
      <c r="C1" s="3"/>
      <c r="D1" s="3"/>
      <c r="E1" s="3"/>
      <c r="F1" s="22"/>
      <c r="G1" s="22"/>
      <c r="H1" s="22"/>
    </row>
    <row r="2" ht="20.25" spans="1:8">
      <c r="A2" s="4" t="s">
        <v>1</v>
      </c>
      <c r="B2" s="4"/>
      <c r="C2" s="4"/>
      <c r="D2" s="4"/>
      <c r="E2" s="4"/>
      <c r="F2" s="4"/>
      <c r="G2" s="4"/>
      <c r="H2" s="4"/>
    </row>
    <row r="3" customHeight="true" spans="1:8">
      <c r="A3" s="5" t="s">
        <v>2</v>
      </c>
      <c r="B3" s="5" t="s">
        <v>3</v>
      </c>
      <c r="C3" s="5" t="s">
        <v>4</v>
      </c>
      <c r="D3" s="6" t="s">
        <v>5</v>
      </c>
      <c r="E3" s="23"/>
      <c r="F3" s="5" t="s">
        <v>6</v>
      </c>
      <c r="G3" s="24" t="s">
        <v>7</v>
      </c>
      <c r="H3" s="5" t="s">
        <v>8</v>
      </c>
    </row>
    <row r="4" ht="25.5" spans="1:8">
      <c r="A4" s="7"/>
      <c r="B4" s="7"/>
      <c r="C4" s="7"/>
      <c r="D4" s="8" t="s">
        <v>9</v>
      </c>
      <c r="E4" s="17" t="s">
        <v>10</v>
      </c>
      <c r="F4" s="7"/>
      <c r="G4" s="7"/>
      <c r="H4" s="7"/>
    </row>
    <row r="5" s="1" customFormat="true" spans="1:8">
      <c r="A5" s="9" t="s">
        <v>11</v>
      </c>
      <c r="B5" s="9" t="s">
        <v>12</v>
      </c>
      <c r="C5" s="10"/>
      <c r="D5" s="10"/>
      <c r="E5" s="10">
        <v>3980.81</v>
      </c>
      <c r="F5" s="25">
        <v>2947.09</v>
      </c>
      <c r="G5" s="25">
        <v>1263.04</v>
      </c>
      <c r="H5" s="25">
        <v>0</v>
      </c>
    </row>
    <row r="6" spans="1:8">
      <c r="A6" s="11">
        <v>1</v>
      </c>
      <c r="B6" s="12" t="s">
        <v>13</v>
      </c>
      <c r="C6" s="12" t="s">
        <v>14</v>
      </c>
      <c r="D6" s="12">
        <v>330</v>
      </c>
      <c r="E6" s="12">
        <v>6.6</v>
      </c>
      <c r="F6" s="26"/>
      <c r="G6" s="26"/>
      <c r="H6" s="26"/>
    </row>
    <row r="7" spans="1:8">
      <c r="A7" s="11">
        <v>2</v>
      </c>
      <c r="B7" s="12" t="s">
        <v>15</v>
      </c>
      <c r="C7" s="12" t="s">
        <v>16</v>
      </c>
      <c r="D7" s="12">
        <v>1266</v>
      </c>
      <c r="E7" s="12">
        <v>29.14</v>
      </c>
      <c r="F7" s="26"/>
      <c r="G7" s="26"/>
      <c r="H7" s="26"/>
    </row>
    <row r="8" spans="1:8">
      <c r="A8" s="11">
        <v>3</v>
      </c>
      <c r="B8" s="12" t="s">
        <v>17</v>
      </c>
      <c r="C8" s="12" t="s">
        <v>18</v>
      </c>
      <c r="D8" s="12">
        <v>75</v>
      </c>
      <c r="E8" s="12">
        <v>18</v>
      </c>
      <c r="F8" s="26"/>
      <c r="G8" s="26"/>
      <c r="H8" s="26"/>
    </row>
    <row r="9" spans="1:8">
      <c r="A9" s="11">
        <v>4</v>
      </c>
      <c r="B9" s="12" t="s">
        <v>19</v>
      </c>
      <c r="C9" s="12" t="s">
        <v>20</v>
      </c>
      <c r="D9" s="12">
        <v>5326</v>
      </c>
      <c r="E9" s="12">
        <v>149.29</v>
      </c>
      <c r="F9" s="26"/>
      <c r="G9" s="26"/>
      <c r="H9" s="26"/>
    </row>
    <row r="10" spans="1:8">
      <c r="A10" s="11">
        <v>5</v>
      </c>
      <c r="B10" s="12" t="s">
        <v>21</v>
      </c>
      <c r="C10" s="12" t="s">
        <v>20</v>
      </c>
      <c r="D10" s="12">
        <v>315</v>
      </c>
      <c r="E10" s="12">
        <v>0.19</v>
      </c>
      <c r="F10" s="26"/>
      <c r="G10" s="26"/>
      <c r="H10" s="26"/>
    </row>
    <row r="11" spans="1:8">
      <c r="A11" s="11">
        <v>6</v>
      </c>
      <c r="B11" s="12" t="s">
        <v>22</v>
      </c>
      <c r="C11" s="12" t="s">
        <v>20</v>
      </c>
      <c r="D11" s="12">
        <v>50</v>
      </c>
      <c r="E11" s="12">
        <v>5.39</v>
      </c>
      <c r="F11" s="26"/>
      <c r="G11" s="26"/>
      <c r="H11" s="26"/>
    </row>
    <row r="12" spans="1:8">
      <c r="A12" s="13">
        <v>7</v>
      </c>
      <c r="B12" s="12" t="s">
        <v>23</v>
      </c>
      <c r="C12" s="12" t="s">
        <v>24</v>
      </c>
      <c r="D12" s="12">
        <v>7</v>
      </c>
      <c r="E12" s="12">
        <v>3.5</v>
      </c>
      <c r="F12" s="26"/>
      <c r="G12" s="26"/>
      <c r="H12" s="26"/>
    </row>
    <row r="13" spans="1:8">
      <c r="A13" s="13">
        <v>8</v>
      </c>
      <c r="B13" s="12" t="s">
        <v>25</v>
      </c>
      <c r="C13" s="12" t="s">
        <v>16</v>
      </c>
      <c r="D13" s="12">
        <v>50</v>
      </c>
      <c r="E13" s="12">
        <v>5.29</v>
      </c>
      <c r="F13" s="26"/>
      <c r="G13" s="26"/>
      <c r="H13" s="26"/>
    </row>
    <row r="14" spans="1:8">
      <c r="A14" s="13">
        <v>9</v>
      </c>
      <c r="B14" s="12" t="s">
        <v>26</v>
      </c>
      <c r="C14" s="12" t="s">
        <v>16</v>
      </c>
      <c r="D14" s="12">
        <v>37</v>
      </c>
      <c r="E14" s="12">
        <v>7.48</v>
      </c>
      <c r="F14" s="26"/>
      <c r="G14" s="26"/>
      <c r="H14" s="26"/>
    </row>
    <row r="15" spans="1:8">
      <c r="A15" s="13">
        <v>10</v>
      </c>
      <c r="B15" s="12" t="s">
        <v>27</v>
      </c>
      <c r="C15" s="12" t="s">
        <v>20</v>
      </c>
      <c r="D15" s="12">
        <v>325</v>
      </c>
      <c r="E15" s="12">
        <v>6.05</v>
      </c>
      <c r="F15" s="26"/>
      <c r="G15" s="26"/>
      <c r="H15" s="26"/>
    </row>
    <row r="16" spans="1:8">
      <c r="A16" s="13">
        <v>11</v>
      </c>
      <c r="B16" s="12" t="s">
        <v>28</v>
      </c>
      <c r="C16" s="12" t="s">
        <v>20</v>
      </c>
      <c r="D16" s="12">
        <v>4250</v>
      </c>
      <c r="E16" s="12">
        <v>73.89</v>
      </c>
      <c r="F16" s="26"/>
      <c r="G16" s="26"/>
      <c r="H16" s="26"/>
    </row>
    <row r="17" spans="1:8">
      <c r="A17" s="13">
        <v>12</v>
      </c>
      <c r="B17" s="12" t="s">
        <v>29</v>
      </c>
      <c r="C17" s="12" t="s">
        <v>20</v>
      </c>
      <c r="D17" s="12">
        <v>23</v>
      </c>
      <c r="E17" s="12">
        <v>1.68</v>
      </c>
      <c r="F17" s="26"/>
      <c r="G17" s="26"/>
      <c r="H17" s="26"/>
    </row>
    <row r="18" spans="1:8">
      <c r="A18" s="13">
        <v>13</v>
      </c>
      <c r="B18" s="12" t="s">
        <v>30</v>
      </c>
      <c r="C18" s="12" t="s">
        <v>24</v>
      </c>
      <c r="D18" s="12">
        <v>7</v>
      </c>
      <c r="E18" s="12">
        <v>20.1</v>
      </c>
      <c r="F18" s="26"/>
      <c r="G18" s="26"/>
      <c r="H18" s="26"/>
    </row>
    <row r="19" spans="1:8">
      <c r="A19" s="11">
        <v>14</v>
      </c>
      <c r="B19" s="12" t="s">
        <v>31</v>
      </c>
      <c r="C19" s="12" t="s">
        <v>24</v>
      </c>
      <c r="D19" s="12">
        <v>48</v>
      </c>
      <c r="E19" s="12">
        <v>21.35</v>
      </c>
      <c r="F19" s="26"/>
      <c r="G19" s="26"/>
      <c r="H19" s="26"/>
    </row>
    <row r="20" spans="1:8">
      <c r="A20" s="11">
        <v>15</v>
      </c>
      <c r="B20" s="12" t="s">
        <v>32</v>
      </c>
      <c r="C20" s="12" t="s">
        <v>33</v>
      </c>
      <c r="D20" s="12">
        <v>19</v>
      </c>
      <c r="E20" s="12">
        <v>1.14</v>
      </c>
      <c r="F20" s="26"/>
      <c r="G20" s="26"/>
      <c r="H20" s="26"/>
    </row>
    <row r="21" spans="1:8">
      <c r="A21" s="11">
        <v>16</v>
      </c>
      <c r="B21" s="12" t="s">
        <v>34</v>
      </c>
      <c r="C21" s="12" t="s">
        <v>33</v>
      </c>
      <c r="D21" s="12">
        <v>75</v>
      </c>
      <c r="E21" s="12">
        <v>4.5</v>
      </c>
      <c r="F21" s="26"/>
      <c r="G21" s="26"/>
      <c r="H21" s="26"/>
    </row>
    <row r="22" spans="1:8">
      <c r="A22" s="11">
        <v>17</v>
      </c>
      <c r="B22" s="12" t="s">
        <v>35</v>
      </c>
      <c r="C22" s="12" t="s">
        <v>33</v>
      </c>
      <c r="D22" s="12">
        <v>335</v>
      </c>
      <c r="E22" s="12">
        <v>130.65</v>
      </c>
      <c r="F22" s="26"/>
      <c r="G22" s="26"/>
      <c r="H22" s="26"/>
    </row>
    <row r="23" spans="1:8">
      <c r="A23" s="11">
        <v>18</v>
      </c>
      <c r="B23" s="12" t="s">
        <v>36</v>
      </c>
      <c r="C23" s="12" t="s">
        <v>33</v>
      </c>
      <c r="D23" s="12">
        <v>53</v>
      </c>
      <c r="E23" s="12">
        <v>4.45</v>
      </c>
      <c r="F23" s="26"/>
      <c r="G23" s="26"/>
      <c r="H23" s="26"/>
    </row>
    <row r="24" spans="1:8">
      <c r="A24" s="11">
        <v>19</v>
      </c>
      <c r="B24" s="12" t="s">
        <v>37</v>
      </c>
      <c r="C24" s="12" t="s">
        <v>20</v>
      </c>
      <c r="D24" s="12">
        <v>4289</v>
      </c>
      <c r="E24" s="12">
        <v>94.35</v>
      </c>
      <c r="F24" s="26"/>
      <c r="G24" s="26"/>
      <c r="H24" s="26"/>
    </row>
    <row r="25" spans="1:8">
      <c r="A25" s="11">
        <v>20</v>
      </c>
      <c r="B25" s="12" t="s">
        <v>38</v>
      </c>
      <c r="C25" s="12" t="s">
        <v>39</v>
      </c>
      <c r="D25" s="12">
        <v>3</v>
      </c>
      <c r="E25" s="12">
        <v>6</v>
      </c>
      <c r="F25" s="26"/>
      <c r="G25" s="26"/>
      <c r="H25" s="26"/>
    </row>
    <row r="26" spans="1:8">
      <c r="A26" s="11">
        <v>21</v>
      </c>
      <c r="B26" s="12" t="s">
        <v>40</v>
      </c>
      <c r="C26" s="12" t="s">
        <v>16</v>
      </c>
      <c r="D26" s="12">
        <v>4768</v>
      </c>
      <c r="E26" s="12">
        <v>33.37</v>
      </c>
      <c r="F26" s="26"/>
      <c r="G26" s="26"/>
      <c r="H26" s="26"/>
    </row>
    <row r="27" spans="1:8">
      <c r="A27" s="11">
        <v>22</v>
      </c>
      <c r="B27" s="12" t="s">
        <v>41</v>
      </c>
      <c r="C27" s="12" t="s">
        <v>16</v>
      </c>
      <c r="D27" s="12">
        <v>32416</v>
      </c>
      <c r="E27" s="12">
        <v>729.36</v>
      </c>
      <c r="F27" s="26"/>
      <c r="G27" s="26"/>
      <c r="H27" s="26"/>
    </row>
    <row r="28" spans="1:8">
      <c r="A28" s="11">
        <v>23</v>
      </c>
      <c r="B28" s="12" t="s">
        <v>41</v>
      </c>
      <c r="C28" s="12" t="s">
        <v>16</v>
      </c>
      <c r="D28" s="12">
        <v>129952</v>
      </c>
      <c r="E28" s="12">
        <v>2599.04</v>
      </c>
      <c r="F28" s="26"/>
      <c r="G28" s="26"/>
      <c r="H28" s="26"/>
    </row>
    <row r="29" s="1" customFormat="true" spans="1:8">
      <c r="A29" s="11">
        <v>24</v>
      </c>
      <c r="B29" s="12" t="s">
        <v>42</v>
      </c>
      <c r="C29" s="12" t="s">
        <v>43</v>
      </c>
      <c r="D29" s="12">
        <v>1</v>
      </c>
      <c r="E29" s="12">
        <v>30</v>
      </c>
      <c r="F29" s="26"/>
      <c r="G29" s="26"/>
      <c r="H29" s="26"/>
    </row>
    <row r="30" s="1" customFormat="true" spans="1:8">
      <c r="A30" s="14" t="s">
        <v>44</v>
      </c>
      <c r="B30" s="10" t="s">
        <v>45</v>
      </c>
      <c r="C30" s="10"/>
      <c r="D30" s="10"/>
      <c r="E30" s="10">
        <v>80.74</v>
      </c>
      <c r="F30" s="26"/>
      <c r="G30" s="26"/>
      <c r="H30" s="26"/>
    </row>
    <row r="31" spans="1:8">
      <c r="A31" s="13">
        <v>1</v>
      </c>
      <c r="B31" s="12" t="s">
        <v>46</v>
      </c>
      <c r="C31" s="12" t="s">
        <v>24</v>
      </c>
      <c r="D31" s="12">
        <v>3</v>
      </c>
      <c r="E31" s="12">
        <v>43.2</v>
      </c>
      <c r="F31" s="26"/>
      <c r="G31" s="26"/>
      <c r="H31" s="26"/>
    </row>
    <row r="32" spans="1:8">
      <c r="A32" s="13">
        <v>2</v>
      </c>
      <c r="B32" s="12" t="s">
        <v>47</v>
      </c>
      <c r="C32" s="12" t="s">
        <v>48</v>
      </c>
      <c r="D32" s="12">
        <v>17</v>
      </c>
      <c r="E32" s="12">
        <v>5.1</v>
      </c>
      <c r="F32" s="26"/>
      <c r="G32" s="26"/>
      <c r="H32" s="26"/>
    </row>
    <row r="33" spans="1:8">
      <c r="A33" s="13">
        <v>3</v>
      </c>
      <c r="B33" s="12" t="s">
        <v>49</v>
      </c>
      <c r="C33" s="12" t="s">
        <v>43</v>
      </c>
      <c r="D33" s="12">
        <v>1</v>
      </c>
      <c r="E33" s="12">
        <v>5.44</v>
      </c>
      <c r="F33" s="26"/>
      <c r="G33" s="26"/>
      <c r="H33" s="26"/>
    </row>
    <row r="34" s="1" customFormat="true" spans="1:8">
      <c r="A34" s="13">
        <v>4</v>
      </c>
      <c r="B34" s="12" t="s">
        <v>50</v>
      </c>
      <c r="C34" s="12" t="s">
        <v>43</v>
      </c>
      <c r="D34" s="12">
        <v>1</v>
      </c>
      <c r="E34" s="12">
        <v>27</v>
      </c>
      <c r="F34" s="26"/>
      <c r="G34" s="26"/>
      <c r="H34" s="26"/>
    </row>
    <row r="35" s="1" customFormat="true" spans="1:8">
      <c r="A35" s="15" t="s">
        <v>51</v>
      </c>
      <c r="B35" s="16" t="s">
        <v>52</v>
      </c>
      <c r="C35" s="10"/>
      <c r="D35" s="10"/>
      <c r="E35" s="10">
        <v>148.58</v>
      </c>
      <c r="F35" s="27"/>
      <c r="G35" s="27"/>
      <c r="H35" s="27"/>
    </row>
    <row r="36" s="1" customFormat="true" spans="1:8">
      <c r="A36" s="8"/>
      <c r="B36" s="17" t="s">
        <v>53</v>
      </c>
      <c r="C36" s="10"/>
      <c r="D36" s="10"/>
      <c r="E36" s="10">
        <v>4210.13</v>
      </c>
      <c r="F36" s="10">
        <f>F5</f>
        <v>2947.09</v>
      </c>
      <c r="G36" s="10">
        <f>G5</f>
        <v>1263.04</v>
      </c>
      <c r="H36" s="28">
        <f>H5</f>
        <v>0</v>
      </c>
    </row>
    <row r="37" spans="1:8">
      <c r="A37" s="18"/>
      <c r="B37" s="19"/>
      <c r="C37" s="20"/>
      <c r="D37" s="20"/>
      <c r="E37" s="20"/>
      <c r="F37" s="20"/>
      <c r="G37" s="20"/>
      <c r="H37" s="20"/>
    </row>
    <row r="38" ht="14.25" spans="1:8">
      <c r="A38" s="21" t="s">
        <v>54</v>
      </c>
      <c r="B38" s="19"/>
      <c r="C38" s="20"/>
      <c r="D38" s="20"/>
      <c r="E38" s="20"/>
      <c r="F38" s="20"/>
      <c r="G38" s="20"/>
      <c r="H38" s="20"/>
    </row>
    <row r="39" ht="20.25" spans="1:8">
      <c r="A39" s="4" t="s">
        <v>55</v>
      </c>
      <c r="B39" s="4"/>
      <c r="C39" s="4"/>
      <c r="D39" s="4"/>
      <c r="E39" s="4"/>
      <c r="F39" s="4"/>
      <c r="G39" s="4"/>
      <c r="H39" s="4"/>
    </row>
    <row r="40" spans="1:8">
      <c r="A40" s="8" t="s">
        <v>2</v>
      </c>
      <c r="B40" s="8" t="s">
        <v>3</v>
      </c>
      <c r="C40" s="8" t="s">
        <v>4</v>
      </c>
      <c r="D40" s="8" t="s">
        <v>5</v>
      </c>
      <c r="E40" s="8"/>
      <c r="F40" s="8" t="s">
        <v>6</v>
      </c>
      <c r="G40" s="17" t="s">
        <v>7</v>
      </c>
      <c r="H40" s="8" t="s">
        <v>8</v>
      </c>
    </row>
    <row r="41" ht="24" spans="1:8">
      <c r="A41" s="8"/>
      <c r="B41" s="8"/>
      <c r="C41" s="8"/>
      <c r="D41" s="8" t="s">
        <v>9</v>
      </c>
      <c r="E41" s="8" t="s">
        <v>56</v>
      </c>
      <c r="F41" s="8"/>
      <c r="G41" s="8"/>
      <c r="H41" s="8"/>
    </row>
    <row r="42" s="1" customFormat="true" spans="1:8">
      <c r="A42" s="9" t="s">
        <v>11</v>
      </c>
      <c r="B42" s="9" t="s">
        <v>57</v>
      </c>
      <c r="C42" s="10"/>
      <c r="D42" s="10"/>
      <c r="E42" s="10">
        <v>569.03</v>
      </c>
      <c r="F42" s="29">
        <v>2520.82</v>
      </c>
      <c r="G42" s="29">
        <v>1080.35</v>
      </c>
      <c r="H42" s="30">
        <v>0</v>
      </c>
    </row>
    <row r="43" spans="1:8">
      <c r="A43" s="12">
        <v>1</v>
      </c>
      <c r="B43" s="12" t="s">
        <v>58</v>
      </c>
      <c r="C43" s="12" t="s">
        <v>20</v>
      </c>
      <c r="D43" s="12">
        <v>5554</v>
      </c>
      <c r="E43" s="12">
        <v>133.29</v>
      </c>
      <c r="F43" s="29"/>
      <c r="G43" s="29"/>
      <c r="H43" s="30"/>
    </row>
    <row r="44" spans="1:8">
      <c r="A44" s="12">
        <v>2</v>
      </c>
      <c r="B44" s="12" t="s">
        <v>59</v>
      </c>
      <c r="C44" s="12" t="s">
        <v>60</v>
      </c>
      <c r="D44" s="12">
        <v>1026</v>
      </c>
      <c r="E44" s="12">
        <v>20.52</v>
      </c>
      <c r="F44" s="29"/>
      <c r="G44" s="29"/>
      <c r="H44" s="30"/>
    </row>
    <row r="45" spans="1:8">
      <c r="A45" s="12">
        <v>3</v>
      </c>
      <c r="B45" s="12" t="s">
        <v>61</v>
      </c>
      <c r="C45" s="12" t="s">
        <v>60</v>
      </c>
      <c r="D45" s="12">
        <v>4857</v>
      </c>
      <c r="E45" s="12">
        <v>114.13</v>
      </c>
      <c r="F45" s="29"/>
      <c r="G45" s="29"/>
      <c r="H45" s="30"/>
    </row>
    <row r="46" spans="1:8">
      <c r="A46" s="12">
        <v>4</v>
      </c>
      <c r="B46" s="12" t="s">
        <v>62</v>
      </c>
      <c r="C46" s="12" t="s">
        <v>60</v>
      </c>
      <c r="D46" s="12">
        <v>76</v>
      </c>
      <c r="E46" s="12">
        <v>27.36</v>
      </c>
      <c r="F46" s="29"/>
      <c r="G46" s="29"/>
      <c r="H46" s="30"/>
    </row>
    <row r="47" spans="1:8">
      <c r="A47" s="12">
        <v>5</v>
      </c>
      <c r="B47" s="12" t="s">
        <v>63</v>
      </c>
      <c r="C47" s="12" t="s">
        <v>64</v>
      </c>
      <c r="D47" s="12">
        <v>10</v>
      </c>
      <c r="E47" s="12">
        <v>3.6</v>
      </c>
      <c r="F47" s="29"/>
      <c r="G47" s="29"/>
      <c r="H47" s="30"/>
    </row>
    <row r="48" spans="1:8">
      <c r="A48" s="12">
        <v>6</v>
      </c>
      <c r="B48" s="12" t="s">
        <v>65</v>
      </c>
      <c r="C48" s="12" t="s">
        <v>20</v>
      </c>
      <c r="D48" s="12">
        <v>968</v>
      </c>
      <c r="E48" s="12">
        <v>38.72</v>
      </c>
      <c r="F48" s="29"/>
      <c r="G48" s="29"/>
      <c r="H48" s="30"/>
    </row>
    <row r="49" spans="1:8">
      <c r="A49" s="12">
        <v>7</v>
      </c>
      <c r="B49" s="12" t="s">
        <v>66</v>
      </c>
      <c r="C49" s="12" t="s">
        <v>64</v>
      </c>
      <c r="D49" s="12">
        <v>19</v>
      </c>
      <c r="E49" s="12">
        <v>9.5</v>
      </c>
      <c r="F49" s="29"/>
      <c r="G49" s="29"/>
      <c r="H49" s="30"/>
    </row>
    <row r="50" spans="1:8">
      <c r="A50" s="12">
        <v>8</v>
      </c>
      <c r="B50" s="12" t="s">
        <v>67</v>
      </c>
      <c r="C50" s="12" t="s">
        <v>14</v>
      </c>
      <c r="D50" s="12">
        <v>311</v>
      </c>
      <c r="E50" s="12">
        <v>15.55</v>
      </c>
      <c r="F50" s="29"/>
      <c r="G50" s="29"/>
      <c r="H50" s="30"/>
    </row>
    <row r="51" spans="1:8">
      <c r="A51" s="12">
        <v>9</v>
      </c>
      <c r="B51" s="12" t="s">
        <v>68</v>
      </c>
      <c r="C51" s="12" t="s">
        <v>43</v>
      </c>
      <c r="D51" s="12">
        <v>1</v>
      </c>
      <c r="E51" s="12">
        <v>106.36</v>
      </c>
      <c r="F51" s="29"/>
      <c r="G51" s="29"/>
      <c r="H51" s="30"/>
    </row>
    <row r="52" spans="1:8">
      <c r="A52" s="12">
        <v>10</v>
      </c>
      <c r="B52" s="12" t="s">
        <v>69</v>
      </c>
      <c r="C52" s="12" t="s">
        <v>33</v>
      </c>
      <c r="D52" s="12">
        <v>1</v>
      </c>
      <c r="E52" s="12">
        <v>100</v>
      </c>
      <c r="F52" s="29"/>
      <c r="G52" s="29"/>
      <c r="H52" s="30"/>
    </row>
    <row r="53" s="1" customFormat="true" spans="1:8">
      <c r="A53" s="9" t="s">
        <v>70</v>
      </c>
      <c r="B53" s="9" t="s">
        <v>71</v>
      </c>
      <c r="C53" s="10"/>
      <c r="D53" s="10"/>
      <c r="E53" s="10">
        <v>2896.46</v>
      </c>
      <c r="F53" s="29"/>
      <c r="G53" s="29"/>
      <c r="H53" s="30"/>
    </row>
    <row r="54" spans="1:8">
      <c r="A54" s="12" t="s">
        <v>72</v>
      </c>
      <c r="B54" s="12" t="s">
        <v>73</v>
      </c>
      <c r="C54" s="12" t="s">
        <v>60</v>
      </c>
      <c r="D54" s="12">
        <v>120000</v>
      </c>
      <c r="E54" s="12">
        <v>2760</v>
      </c>
      <c r="F54" s="29"/>
      <c r="G54" s="29"/>
      <c r="H54" s="30"/>
    </row>
    <row r="55" spans="1:8">
      <c r="A55" s="12">
        <v>2</v>
      </c>
      <c r="B55" s="12" t="s">
        <v>74</v>
      </c>
      <c r="C55" s="12" t="s">
        <v>60</v>
      </c>
      <c r="D55" s="12">
        <v>18195.2</v>
      </c>
      <c r="E55" s="12">
        <v>136.46</v>
      </c>
      <c r="F55" s="29"/>
      <c r="G55" s="29"/>
      <c r="H55" s="30"/>
    </row>
    <row r="56" s="1" customFormat="true" spans="1:8">
      <c r="A56" s="9" t="s">
        <v>75</v>
      </c>
      <c r="B56" s="9" t="s">
        <v>76</v>
      </c>
      <c r="C56" s="10"/>
      <c r="D56" s="10"/>
      <c r="E56" s="10">
        <v>135.68</v>
      </c>
      <c r="F56" s="29"/>
      <c r="G56" s="29"/>
      <c r="H56" s="30"/>
    </row>
    <row r="57" spans="1:8">
      <c r="A57" s="12">
        <v>1</v>
      </c>
      <c r="B57" s="12" t="s">
        <v>77</v>
      </c>
      <c r="C57" s="12" t="s">
        <v>43</v>
      </c>
      <c r="D57" s="12">
        <v>1</v>
      </c>
      <c r="E57" s="12">
        <v>8</v>
      </c>
      <c r="F57" s="29"/>
      <c r="G57" s="29"/>
      <c r="H57" s="30"/>
    </row>
    <row r="58" spans="1:8">
      <c r="A58" s="12">
        <v>2</v>
      </c>
      <c r="B58" s="12" t="s">
        <v>78</v>
      </c>
      <c r="C58" s="12" t="s">
        <v>20</v>
      </c>
      <c r="D58" s="12">
        <v>2944</v>
      </c>
      <c r="E58" s="12">
        <v>64.76</v>
      </c>
      <c r="F58" s="29"/>
      <c r="G58" s="29"/>
      <c r="H58" s="30"/>
    </row>
    <row r="59" spans="1:8">
      <c r="A59" s="12">
        <v>3</v>
      </c>
      <c r="B59" s="12" t="s">
        <v>79</v>
      </c>
      <c r="C59" s="12" t="s">
        <v>33</v>
      </c>
      <c r="D59" s="12">
        <v>20</v>
      </c>
      <c r="E59" s="12">
        <v>5.6</v>
      </c>
      <c r="F59" s="29"/>
      <c r="G59" s="29"/>
      <c r="H59" s="30"/>
    </row>
    <row r="60" spans="1:8">
      <c r="A60" s="12">
        <v>4</v>
      </c>
      <c r="B60" s="12" t="s">
        <v>80</v>
      </c>
      <c r="C60" s="12" t="s">
        <v>43</v>
      </c>
      <c r="D60" s="12">
        <v>1</v>
      </c>
      <c r="E60" s="12">
        <v>2.32</v>
      </c>
      <c r="F60" s="29"/>
      <c r="G60" s="29"/>
      <c r="H60" s="30"/>
    </row>
    <row r="61" spans="1:8">
      <c r="A61" s="12">
        <v>5</v>
      </c>
      <c r="B61" s="12" t="s">
        <v>81</v>
      </c>
      <c r="C61" s="12" t="s">
        <v>43</v>
      </c>
      <c r="D61" s="12">
        <v>1</v>
      </c>
      <c r="E61" s="12">
        <v>55</v>
      </c>
      <c r="F61" s="29"/>
      <c r="G61" s="29"/>
      <c r="H61" s="30"/>
    </row>
    <row r="62" s="1" customFormat="true" spans="1:8">
      <c r="A62" s="9" t="s">
        <v>82</v>
      </c>
      <c r="B62" s="9" t="s">
        <v>83</v>
      </c>
      <c r="C62" s="10"/>
      <c r="D62" s="10"/>
      <c r="E62" s="10">
        <v>289.44</v>
      </c>
      <c r="F62" s="29">
        <v>141.82</v>
      </c>
      <c r="G62" s="29">
        <v>60.78</v>
      </c>
      <c r="H62" s="29">
        <v>86.84</v>
      </c>
    </row>
    <row r="63" spans="1:8">
      <c r="A63" s="12">
        <v>1</v>
      </c>
      <c r="B63" s="12" t="s">
        <v>84</v>
      </c>
      <c r="C63" s="12" t="s">
        <v>24</v>
      </c>
      <c r="D63" s="12">
        <v>97</v>
      </c>
      <c r="E63" s="12">
        <v>21.34</v>
      </c>
      <c r="F63" s="29"/>
      <c r="G63" s="29"/>
      <c r="H63" s="29"/>
    </row>
    <row r="64" spans="1:8">
      <c r="A64" s="12">
        <v>2</v>
      </c>
      <c r="B64" s="12" t="s">
        <v>85</v>
      </c>
      <c r="C64" s="12" t="s">
        <v>43</v>
      </c>
      <c r="D64" s="12">
        <v>1</v>
      </c>
      <c r="E64" s="12">
        <v>58.78</v>
      </c>
      <c r="F64" s="29"/>
      <c r="G64" s="29"/>
      <c r="H64" s="29"/>
    </row>
    <row r="65" spans="1:8">
      <c r="A65" s="12">
        <v>3</v>
      </c>
      <c r="B65" s="12" t="s">
        <v>86</v>
      </c>
      <c r="C65" s="12" t="s">
        <v>33</v>
      </c>
      <c r="D65" s="12">
        <v>1</v>
      </c>
      <c r="E65" s="12">
        <v>118.73</v>
      </c>
      <c r="F65" s="29"/>
      <c r="G65" s="29"/>
      <c r="H65" s="29"/>
    </row>
    <row r="66" spans="1:8">
      <c r="A66" s="12">
        <v>4</v>
      </c>
      <c r="B66" s="12" t="s">
        <v>87</v>
      </c>
      <c r="C66" s="12" t="s">
        <v>43</v>
      </c>
      <c r="D66" s="12">
        <v>1</v>
      </c>
      <c r="E66" s="12">
        <v>77.39</v>
      </c>
      <c r="F66" s="29"/>
      <c r="G66" s="29"/>
      <c r="H66" s="29"/>
    </row>
    <row r="67" spans="1:8">
      <c r="A67" s="12">
        <v>5</v>
      </c>
      <c r="B67" s="12" t="s">
        <v>88</v>
      </c>
      <c r="C67" s="12" t="s">
        <v>89</v>
      </c>
      <c r="D67" s="12">
        <v>220</v>
      </c>
      <c r="E67" s="12">
        <v>13.2</v>
      </c>
      <c r="F67" s="29"/>
      <c r="G67" s="29"/>
      <c r="H67" s="29"/>
    </row>
    <row r="68" s="1" customFormat="true" spans="1:8">
      <c r="A68" s="9" t="s">
        <v>90</v>
      </c>
      <c r="B68" s="9" t="s">
        <v>91</v>
      </c>
      <c r="C68" s="10"/>
      <c r="D68" s="10"/>
      <c r="E68" s="10">
        <v>134.08</v>
      </c>
      <c r="F68" s="10"/>
      <c r="G68" s="10"/>
      <c r="H68" s="10">
        <f>E68</f>
        <v>134.08</v>
      </c>
    </row>
    <row r="69" spans="1:8">
      <c r="A69" s="8"/>
      <c r="B69" s="17" t="s">
        <v>53</v>
      </c>
      <c r="C69" s="8"/>
      <c r="D69" s="31"/>
      <c r="E69" s="10">
        <f>E68+E62+E53+E42+E56</f>
        <v>4024.69</v>
      </c>
      <c r="F69" s="10">
        <v>2662.64</v>
      </c>
      <c r="G69" s="10">
        <v>1141.13</v>
      </c>
      <c r="H69" s="10">
        <v>220.92</v>
      </c>
    </row>
    <row r="71" ht="14.25" spans="1:8">
      <c r="A71" s="21" t="s">
        <v>92</v>
      </c>
      <c r="B71" s="19"/>
      <c r="C71" s="20"/>
      <c r="D71" s="20"/>
      <c r="E71" s="20"/>
      <c r="F71" s="20"/>
      <c r="G71" s="20"/>
      <c r="H71" s="20"/>
    </row>
    <row r="72" ht="20.25" spans="1:8">
      <c r="A72" s="4" t="s">
        <v>93</v>
      </c>
      <c r="B72" s="4"/>
      <c r="C72" s="4"/>
      <c r="D72" s="4"/>
      <c r="E72" s="4"/>
      <c r="F72" s="4"/>
      <c r="G72" s="4"/>
      <c r="H72" s="4"/>
    </row>
    <row r="73" spans="1:8">
      <c r="A73" s="8" t="s">
        <v>2</v>
      </c>
      <c r="B73" s="8" t="s">
        <v>3</v>
      </c>
      <c r="C73" s="8" t="s">
        <v>4</v>
      </c>
      <c r="D73" s="8" t="s">
        <v>5</v>
      </c>
      <c r="E73" s="8"/>
      <c r="F73" s="8" t="s">
        <v>6</v>
      </c>
      <c r="G73" s="17" t="s">
        <v>7</v>
      </c>
      <c r="H73" s="8" t="s">
        <v>8</v>
      </c>
    </row>
    <row r="74" ht="25.5" spans="1:8">
      <c r="A74" s="8"/>
      <c r="B74" s="8"/>
      <c r="C74" s="8"/>
      <c r="D74" s="8" t="s">
        <v>9</v>
      </c>
      <c r="E74" s="17" t="s">
        <v>10</v>
      </c>
      <c r="F74" s="8"/>
      <c r="G74" s="8"/>
      <c r="H74" s="8"/>
    </row>
    <row r="75" s="1" customFormat="true" spans="1:8">
      <c r="A75" s="9" t="s">
        <v>11</v>
      </c>
      <c r="B75" s="9" t="s">
        <v>12</v>
      </c>
      <c r="C75" s="10"/>
      <c r="D75" s="10"/>
      <c r="E75" s="10">
        <v>529.28</v>
      </c>
      <c r="F75" s="33">
        <v>2703.26</v>
      </c>
      <c r="G75" s="33">
        <v>1158.53</v>
      </c>
      <c r="H75" s="34">
        <v>0</v>
      </c>
    </row>
    <row r="76" spans="1:8">
      <c r="A76" s="12">
        <v>1</v>
      </c>
      <c r="B76" s="12" t="s">
        <v>67</v>
      </c>
      <c r="C76" s="12" t="s">
        <v>14</v>
      </c>
      <c r="D76" s="12">
        <v>225.6</v>
      </c>
      <c r="E76" s="12">
        <v>11.28</v>
      </c>
      <c r="F76" s="35"/>
      <c r="G76" s="35"/>
      <c r="H76" s="36"/>
    </row>
    <row r="77" ht="23" customHeight="true" spans="1:8">
      <c r="A77" s="12">
        <v>2</v>
      </c>
      <c r="B77" s="12" t="s">
        <v>94</v>
      </c>
      <c r="C77" s="12" t="s">
        <v>60</v>
      </c>
      <c r="D77" s="12">
        <v>438</v>
      </c>
      <c r="E77" s="12">
        <v>9.62</v>
      </c>
      <c r="F77" s="35"/>
      <c r="G77" s="35"/>
      <c r="H77" s="36"/>
    </row>
    <row r="78" spans="1:8">
      <c r="A78" s="12">
        <v>3</v>
      </c>
      <c r="B78" s="12" t="s">
        <v>95</v>
      </c>
      <c r="C78" s="12" t="s">
        <v>60</v>
      </c>
      <c r="D78" s="12">
        <v>1337</v>
      </c>
      <c r="E78" s="12">
        <v>29.36</v>
      </c>
      <c r="F78" s="35"/>
      <c r="G78" s="35"/>
      <c r="H78" s="36"/>
    </row>
    <row r="79" spans="1:8">
      <c r="A79" s="12">
        <v>4</v>
      </c>
      <c r="B79" s="12" t="s">
        <v>96</v>
      </c>
      <c r="C79" s="12" t="s">
        <v>20</v>
      </c>
      <c r="D79" s="12">
        <v>7118.73</v>
      </c>
      <c r="E79" s="12">
        <v>157.67</v>
      </c>
      <c r="F79" s="35"/>
      <c r="G79" s="35"/>
      <c r="H79" s="36"/>
    </row>
    <row r="80" spans="1:8">
      <c r="A80" s="12">
        <v>5</v>
      </c>
      <c r="B80" s="12" t="s">
        <v>97</v>
      </c>
      <c r="C80" s="12" t="s">
        <v>24</v>
      </c>
      <c r="D80" s="12">
        <v>14</v>
      </c>
      <c r="E80" s="12">
        <v>5.81</v>
      </c>
      <c r="F80" s="35"/>
      <c r="G80" s="35"/>
      <c r="H80" s="36"/>
    </row>
    <row r="81" spans="1:8">
      <c r="A81" s="12">
        <v>6</v>
      </c>
      <c r="B81" s="12" t="s">
        <v>98</v>
      </c>
      <c r="C81" s="12" t="s">
        <v>20</v>
      </c>
      <c r="D81" s="12">
        <v>217.23</v>
      </c>
      <c r="E81" s="12">
        <v>10.33</v>
      </c>
      <c r="F81" s="35"/>
      <c r="G81" s="35"/>
      <c r="H81" s="36"/>
    </row>
    <row r="82" spans="1:8">
      <c r="A82" s="12">
        <v>7</v>
      </c>
      <c r="B82" s="12" t="s">
        <v>59</v>
      </c>
      <c r="C82" s="12" t="s">
        <v>18</v>
      </c>
      <c r="D82" s="12">
        <v>35</v>
      </c>
      <c r="E82" s="12">
        <v>6.64</v>
      </c>
      <c r="F82" s="35"/>
      <c r="G82" s="35"/>
      <c r="H82" s="36"/>
    </row>
    <row r="83" spans="1:8">
      <c r="A83" s="12">
        <v>8</v>
      </c>
      <c r="B83" s="12" t="s">
        <v>99</v>
      </c>
      <c r="C83" s="12" t="s">
        <v>24</v>
      </c>
      <c r="D83" s="12">
        <v>2</v>
      </c>
      <c r="E83" s="12">
        <v>11.92</v>
      </c>
      <c r="F83" s="35"/>
      <c r="G83" s="35"/>
      <c r="H83" s="36"/>
    </row>
    <row r="84" spans="1:8">
      <c r="A84" s="12">
        <v>9</v>
      </c>
      <c r="B84" s="12" t="s">
        <v>100</v>
      </c>
      <c r="C84" s="12" t="s">
        <v>24</v>
      </c>
      <c r="D84" s="12">
        <v>1</v>
      </c>
      <c r="E84" s="12">
        <v>4.12</v>
      </c>
      <c r="F84" s="35"/>
      <c r="G84" s="35"/>
      <c r="H84" s="36"/>
    </row>
    <row r="85" spans="1:8">
      <c r="A85" s="12">
        <v>10</v>
      </c>
      <c r="B85" s="12" t="s">
        <v>101</v>
      </c>
      <c r="C85" s="12" t="s">
        <v>43</v>
      </c>
      <c r="D85" s="12">
        <v>1</v>
      </c>
      <c r="E85" s="12">
        <v>50</v>
      </c>
      <c r="F85" s="35"/>
      <c r="G85" s="35"/>
      <c r="H85" s="36"/>
    </row>
    <row r="86" spans="1:8">
      <c r="A86" s="12">
        <v>11</v>
      </c>
      <c r="B86" s="12" t="s">
        <v>102</v>
      </c>
      <c r="C86" s="12" t="s">
        <v>43</v>
      </c>
      <c r="D86" s="12">
        <v>1</v>
      </c>
      <c r="E86" s="12">
        <v>100</v>
      </c>
      <c r="F86" s="35"/>
      <c r="G86" s="35"/>
      <c r="H86" s="36"/>
    </row>
    <row r="87" spans="1:8">
      <c r="A87" s="12">
        <v>12</v>
      </c>
      <c r="B87" s="12" t="s">
        <v>103</v>
      </c>
      <c r="C87" s="12" t="s">
        <v>20</v>
      </c>
      <c r="D87" s="12">
        <v>4244</v>
      </c>
      <c r="E87" s="12">
        <v>93.36</v>
      </c>
      <c r="F87" s="35"/>
      <c r="G87" s="35"/>
      <c r="H87" s="36"/>
    </row>
    <row r="88" spans="1:8">
      <c r="A88" s="12">
        <v>13</v>
      </c>
      <c r="B88" s="12" t="s">
        <v>104</v>
      </c>
      <c r="C88" s="12" t="s">
        <v>20</v>
      </c>
      <c r="D88" s="12">
        <v>17458.1</v>
      </c>
      <c r="E88" s="12">
        <v>39.17</v>
      </c>
      <c r="F88" s="35"/>
      <c r="G88" s="35"/>
      <c r="H88" s="36"/>
    </row>
    <row r="89" s="1" customFormat="true" spans="1:8">
      <c r="A89" s="9" t="s">
        <v>70</v>
      </c>
      <c r="B89" s="9" t="s">
        <v>105</v>
      </c>
      <c r="C89" s="10"/>
      <c r="D89" s="10"/>
      <c r="E89" s="10">
        <v>3332.51</v>
      </c>
      <c r="F89" s="35"/>
      <c r="G89" s="35"/>
      <c r="H89" s="36"/>
    </row>
    <row r="90" spans="1:8">
      <c r="A90" s="12" t="s">
        <v>72</v>
      </c>
      <c r="B90" s="12" t="s">
        <v>106</v>
      </c>
      <c r="C90" s="12" t="s">
        <v>60</v>
      </c>
      <c r="D90" s="12">
        <v>85024</v>
      </c>
      <c r="E90" s="12">
        <v>1955.55</v>
      </c>
      <c r="F90" s="35"/>
      <c r="G90" s="35"/>
      <c r="H90" s="36"/>
    </row>
    <row r="91" ht="27" spans="1:8">
      <c r="A91" s="12">
        <v>2</v>
      </c>
      <c r="B91" s="12" t="s">
        <v>107</v>
      </c>
      <c r="C91" s="12" t="s">
        <v>60</v>
      </c>
      <c r="D91" s="12">
        <v>49536</v>
      </c>
      <c r="E91" s="12">
        <v>1139.32</v>
      </c>
      <c r="F91" s="35"/>
      <c r="G91" s="35"/>
      <c r="H91" s="36"/>
    </row>
    <row r="92" spans="1:8">
      <c r="A92" s="12" t="s">
        <v>108</v>
      </c>
      <c r="B92" s="12" t="s">
        <v>109</v>
      </c>
      <c r="C92" s="12" t="s">
        <v>43</v>
      </c>
      <c r="D92" s="12">
        <v>1</v>
      </c>
      <c r="E92" s="12">
        <v>172.68</v>
      </c>
      <c r="F92" s="35"/>
      <c r="G92" s="35"/>
      <c r="H92" s="36"/>
    </row>
    <row r="93" spans="1:8">
      <c r="A93" s="12">
        <v>4</v>
      </c>
      <c r="B93" s="12" t="s">
        <v>110</v>
      </c>
      <c r="C93" s="12" t="s">
        <v>43</v>
      </c>
      <c r="D93" s="12">
        <v>1</v>
      </c>
      <c r="E93" s="12">
        <v>22.46</v>
      </c>
      <c r="F93" s="35"/>
      <c r="G93" s="35"/>
      <c r="H93" s="36"/>
    </row>
    <row r="94" spans="1:8">
      <c r="A94" s="12" t="s">
        <v>111</v>
      </c>
      <c r="B94" s="12" t="s">
        <v>112</v>
      </c>
      <c r="C94" s="12" t="s">
        <v>33</v>
      </c>
      <c r="D94" s="12">
        <v>1</v>
      </c>
      <c r="E94" s="12">
        <v>2.5</v>
      </c>
      <c r="F94" s="35"/>
      <c r="G94" s="35"/>
      <c r="H94" s="36"/>
    </row>
    <row r="95" spans="1:8">
      <c r="A95" s="12">
        <v>6</v>
      </c>
      <c r="B95" s="12" t="s">
        <v>113</v>
      </c>
      <c r="C95" s="12" t="s">
        <v>43</v>
      </c>
      <c r="D95" s="12">
        <v>1</v>
      </c>
      <c r="E95" s="12">
        <v>40</v>
      </c>
      <c r="F95" s="37"/>
      <c r="G95" s="37"/>
      <c r="H95" s="38"/>
    </row>
    <row r="96" s="1" customFormat="true" spans="1:8">
      <c r="A96" s="9" t="s">
        <v>75</v>
      </c>
      <c r="B96" s="9" t="s">
        <v>114</v>
      </c>
      <c r="C96" s="10"/>
      <c r="D96" s="10"/>
      <c r="E96" s="10">
        <v>300.27</v>
      </c>
      <c r="F96" s="29">
        <v>147.11</v>
      </c>
      <c r="G96" s="29">
        <v>63.05</v>
      </c>
      <c r="H96" s="29">
        <v>90.11</v>
      </c>
    </row>
    <row r="97" spans="1:8">
      <c r="A97" s="12">
        <v>1</v>
      </c>
      <c r="B97" s="12" t="s">
        <v>115</v>
      </c>
      <c r="C97" s="12" t="s">
        <v>43</v>
      </c>
      <c r="D97" s="12">
        <v>1</v>
      </c>
      <c r="E97" s="12">
        <v>35</v>
      </c>
      <c r="F97" s="29"/>
      <c r="G97" s="29"/>
      <c r="H97" s="29"/>
    </row>
    <row r="98" spans="1:8">
      <c r="A98" s="12">
        <v>2</v>
      </c>
      <c r="B98" s="12" t="s">
        <v>116</v>
      </c>
      <c r="C98" s="12" t="s">
        <v>60</v>
      </c>
      <c r="D98" s="12">
        <v>134560</v>
      </c>
      <c r="E98" s="12">
        <v>134.56</v>
      </c>
      <c r="F98" s="29"/>
      <c r="G98" s="29"/>
      <c r="H98" s="29"/>
    </row>
    <row r="99" spans="1:8">
      <c r="A99" s="12">
        <v>3</v>
      </c>
      <c r="B99" s="12" t="s">
        <v>117</v>
      </c>
      <c r="C99" s="12" t="s">
        <v>60</v>
      </c>
      <c r="D99" s="12">
        <v>49536</v>
      </c>
      <c r="E99" s="12">
        <v>59.44</v>
      </c>
      <c r="F99" s="29"/>
      <c r="G99" s="29"/>
      <c r="H99" s="29"/>
    </row>
    <row r="100" spans="1:8">
      <c r="A100" s="12">
        <v>4</v>
      </c>
      <c r="B100" s="12" t="s">
        <v>88</v>
      </c>
      <c r="C100" s="12" t="s">
        <v>89</v>
      </c>
      <c r="D100" s="12">
        <v>159</v>
      </c>
      <c r="E100" s="12">
        <v>12.72</v>
      </c>
      <c r="F100" s="29"/>
      <c r="G100" s="29"/>
      <c r="H100" s="29"/>
    </row>
    <row r="101" spans="1:8">
      <c r="A101" s="12">
        <v>5</v>
      </c>
      <c r="B101" s="12" t="s">
        <v>118</v>
      </c>
      <c r="C101" s="12" t="s">
        <v>60</v>
      </c>
      <c r="D101" s="12">
        <v>11744</v>
      </c>
      <c r="E101" s="12">
        <v>38.75</v>
      </c>
      <c r="F101" s="29"/>
      <c r="G101" s="29"/>
      <c r="H101" s="29"/>
    </row>
    <row r="102" spans="1:8">
      <c r="A102" s="12">
        <v>6</v>
      </c>
      <c r="B102" s="12" t="s">
        <v>119</v>
      </c>
      <c r="C102" s="12" t="s">
        <v>33</v>
      </c>
      <c r="D102" s="12">
        <v>1</v>
      </c>
      <c r="E102" s="12">
        <v>19.8</v>
      </c>
      <c r="F102" s="29"/>
      <c r="G102" s="29"/>
      <c r="H102" s="29"/>
    </row>
    <row r="103" s="1" customFormat="true" spans="1:8">
      <c r="A103" s="9" t="s">
        <v>82</v>
      </c>
      <c r="B103" s="9" t="s">
        <v>91</v>
      </c>
      <c r="C103" s="10"/>
      <c r="D103" s="10"/>
      <c r="E103" s="10">
        <v>128.48</v>
      </c>
      <c r="F103" s="39"/>
      <c r="G103" s="39"/>
      <c r="H103" s="40">
        <f>E103</f>
        <v>128.48</v>
      </c>
    </row>
    <row r="104" spans="1:8">
      <c r="A104" s="12"/>
      <c r="B104" s="32" t="s">
        <v>53</v>
      </c>
      <c r="C104" s="12"/>
      <c r="D104" s="12"/>
      <c r="E104" s="10">
        <f>E103+E96+E89+E75</f>
        <v>4290.54</v>
      </c>
      <c r="F104" s="40">
        <v>2850.37</v>
      </c>
      <c r="G104" s="40">
        <v>1221.58</v>
      </c>
      <c r="H104" s="40">
        <v>218.59</v>
      </c>
    </row>
  </sheetData>
  <mergeCells count="39">
    <mergeCell ref="A2:H2"/>
    <mergeCell ref="D3:E3"/>
    <mergeCell ref="A39:H39"/>
    <mergeCell ref="D40:E40"/>
    <mergeCell ref="A72:H72"/>
    <mergeCell ref="D73:E73"/>
    <mergeCell ref="A3:A4"/>
    <mergeCell ref="A40:A41"/>
    <mergeCell ref="A73:A74"/>
    <mergeCell ref="B3:B4"/>
    <mergeCell ref="B40:B41"/>
    <mergeCell ref="B73:B74"/>
    <mergeCell ref="C3:C4"/>
    <mergeCell ref="C40:C41"/>
    <mergeCell ref="C73:C74"/>
    <mergeCell ref="F3:F4"/>
    <mergeCell ref="F5:F35"/>
    <mergeCell ref="F40:F41"/>
    <mergeCell ref="F42:F61"/>
    <mergeCell ref="F62:F67"/>
    <mergeCell ref="F73:F74"/>
    <mergeCell ref="F75:F95"/>
    <mergeCell ref="F96:F102"/>
    <mergeCell ref="G3:G4"/>
    <mergeCell ref="G5:G35"/>
    <mergeCell ref="G40:G41"/>
    <mergeCell ref="G42:G61"/>
    <mergeCell ref="G62:G67"/>
    <mergeCell ref="G73:G74"/>
    <mergeCell ref="G75:G95"/>
    <mergeCell ref="G96:G102"/>
    <mergeCell ref="H3:H4"/>
    <mergeCell ref="H5:H35"/>
    <mergeCell ref="H40:H41"/>
    <mergeCell ref="H42:H61"/>
    <mergeCell ref="H62:H67"/>
    <mergeCell ref="H73:H74"/>
    <mergeCell ref="H75:H95"/>
    <mergeCell ref="H96:H102"/>
  </mergeCells>
  <pageMargins left="0.699305555555556" right="0.511805555555556" top="0.668055555555556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奉贤区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2006-09-13T19:21:00Z</dcterms:created>
  <dcterms:modified xsi:type="dcterms:W3CDTF">2023-03-08T14:39:30Z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2052-11.8.2.10251</vt:lpwstr>
  </property>
  <property fmtid="{D5CDD505-2E9C-101B-9397-08002B2CF9AE}" pid="3" name="ICV">
    <vt:lpwstr>6B8913A688FB4767BD44DFED437FA8A1</vt:lpwstr>
  </property>
</Properties>
</file>