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附件1" sheetId="1" r:id="rId1"/>
  </sheets>
  <definedNames>
    <definedName name="_xlnm._FilterDatabase" localSheetId="0" hidden="1">附件1!#REF!</definedName>
    <definedName name="_xlnm.Print_Titles" localSheetId="0">附件1!$2:$4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<sst xmlns="http://schemas.openxmlformats.org/spreadsheetml/2006/main" count="25" uniqueCount="25">
  <si>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2025年上海市拟批复高标准农田项目（第二批）公示</t>
  </si>
  <si>
    <t>单位：亩、万元</t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</si>
  <si>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</si>
  <si>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项目名称</t>
    </r>
  </si>
  <si>
    <t>建设面积</t>
  </si>
  <si>
    <t>核定预算</t>
  </si>
  <si>
    <t>嘉定区马陆镇陈村村高标准农田建设项目（新建）</t>
  </si>
  <si>
    <t>嘉定区徐行镇大石皮村高标准农田建设项目（新建）</t>
  </si>
  <si>
    <t>嘉定工业区灯塔村高标准农田建设项目（新建）</t>
  </si>
  <si>
    <t>嘉定工业区草庵村、娄塘村高标准农田建设项目</t>
  </si>
  <si>
    <t>嘉定工业区陆渡村高标准农田建设项目（改造提升）</t>
  </si>
  <si>
    <t>嘉定区华亭镇华亭村高标准农田建设项目（改造提升）</t>
  </si>
  <si>
    <t>嘉定区马陆镇戬浜村高标准农田建设项目（改造提升）</t>
  </si>
  <si>
    <t>奉贤区四团镇夏家村、四团村、渔墩村高标准农田建设项目(新建)</t>
  </si>
  <si>
    <r>
      <rPr>
        <sz val="11"/>
        <rFont val="宋体"/>
        <charset val="134"/>
      </rPr>
      <t>青浦区赵巷镇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五好两宜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和美乡村片区高标准农田建设项目（新建）</t>
    </r>
  </si>
  <si>
    <r>
      <rPr>
        <sz val="11"/>
        <rFont val="宋体"/>
        <charset val="134"/>
      </rPr>
      <t>青浦区徐泾镇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五好两宜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和美乡村片区高标准农田建设项目（新建）</t>
    </r>
  </si>
  <si>
    <t>崇明区绿华镇绿港村高标准农田建设项目（新建）</t>
  </si>
  <si>
    <t>崇明区绿华镇合作西场高标准农田建设项目（新建）</t>
  </si>
  <si>
    <t>崇明区新村乡新浜、新卫等村高标准农田建设项目（改造提升）</t>
  </si>
  <si>
    <t>崇明区中兴镇北兴、爱国等村高标准农田建设项目（新建）</t>
  </si>
  <si>
    <t>崇明区现代农业园区（亚通地块）高标准农田建设项目（新建）</t>
  </si>
  <si>
    <t>崇明区庙镇猛东村高标准农田建设项目（改造提升）</t>
  </si>
  <si>
    <t>崇明区港西镇协西、盘西等村高标准农田建设项目（改造提升）</t>
  </si>
  <si>
    <t>光明食品集团2025年跃进农业农田建设项目（新建）</t>
  </si>
  <si>
    <t>总     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</si>
</sst>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.00_ "/>
  </numFmts>
  <fonts count="34">
    <font>
      <sz val="11"/>
      <color rgb="FF000000"/>
      <name val="Arial"/>
      <charset val="204"/>
    </font>
    <font>
      <sz val="11"/>
      <name val="仿宋_GB2312"/>
      <charset val="134"/>
    </font>
    <font>
      <sz val="11"/>
      <color rgb="FF000000"/>
      <name val="仿宋_GB2312"/>
      <charset val="204"/>
    </font>
    <font>
      <b/>
      <sz val="16"/>
      <name val="SimSun"/>
      <charset val="134"/>
    </font>
    <font>
      <sz val="12"/>
      <color rgb="FF000000"/>
      <name val="仿宋_GB2312"/>
      <charset val="134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1"/>
      <color rgb="FF000000"/>
      <name val="黑体"/>
      <charset val="20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3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8">
    <open main="84" threadCnt="1"/>
    <sheetInfos>
      <sheetInfo cellCmpFml="8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tabSelected="1" topLeftCell="A13" workbookViewId="0">
      <selection activeCell="A23" sqref="A23:D23"/>
    </sheetView>
  </sheetViews>
  <sheetFormatPr defaultColWidth="9" defaultRowHeight="14.25" outlineLevelCol="3"/>
  <cols>
    <col min="1" max="1" width="6.5" customWidth="1"/>
    <col min="2" max="2" width="64" customWidth="1"/>
    <col min="3" max="4" width="15.625" customWidth="1"/>
  </cols>
  <sheetData>
    <row r="1" ht="17.25" customHeight="1" spans="1:3">
      <c r="A1" s="1"/>
      <c r="B1" s="2"/>
      <c r="C1" s="2"/>
    </row>
    <row r="2" ht="26" customHeight="1" spans="1:4">
      <c r="A2" s="3" t="s">
        <v>0</v>
      </c>
      <c r="B2" s="3"/>
      <c r="C2" s="3"/>
      <c r="D2" s="3"/>
    </row>
    <row r="3" ht="18" customHeight="1" spans="1:3">
      <c r="A3" s="4" t="s">
        <v>1</v>
      </c>
      <c r="B3" s="4"/>
      <c r="C3" s="4"/>
    </row>
    <row r="4" ht="37" customHeight="1" spans="1:4">
      <c r="A4" s="5" t="s">
        <v>2</v>
      </c>
      <c r="B4" s="5" t="s">
        <v>3</v>
      </c>
      <c r="C4" s="6" t="s">
        <v>4</v>
      </c>
      <c r="D4" s="6" t="s">
        <v>5</v>
      </c>
    </row>
    <row r="5" ht="40" customHeight="1" spans="1:4">
      <c r="A5" s="7">
        <v>1</v>
      </c>
      <c r="B5" s="8" t="s">
        <v>6</v>
      </c>
      <c r="C5" s="9">
        <v>281</v>
      </c>
      <c r="D5" s="10">
        <v>251.22</v>
      </c>
    </row>
    <row r="6" ht="40" customHeight="1" spans="1:4">
      <c r="A6" s="7">
        <v>2</v>
      </c>
      <c r="B6" s="11" t="s">
        <v>7</v>
      </c>
      <c r="C6" s="9">
        <v>232</v>
      </c>
      <c r="D6" s="10">
        <v>209.25</v>
      </c>
    </row>
    <row r="7" ht="40" customHeight="1" spans="1:4">
      <c r="A7" s="7">
        <v>3</v>
      </c>
      <c r="B7" s="8" t="s">
        <v>8</v>
      </c>
      <c r="C7" s="9">
        <v>875</v>
      </c>
      <c r="D7" s="10">
        <v>687.92</v>
      </c>
    </row>
    <row r="8" ht="40" customHeight="1" spans="1:4">
      <c r="A8" s="7">
        <f t="shared" ref="A8:A16" si="0">A7+1</f>
        <v>4</v>
      </c>
      <c r="B8" s="8" t="s">
        <v>9</v>
      </c>
      <c r="C8" s="9">
        <v>121</v>
      </c>
      <c r="D8" s="10">
        <v>103.39</v>
      </c>
    </row>
    <row r="9" ht="40" customHeight="1" spans="1:4">
      <c r="A9" s="7">
        <f t="shared" si="0"/>
        <v>5</v>
      </c>
      <c r="B9" s="12" t="s">
        <v>10</v>
      </c>
      <c r="C9" s="9">
        <v>331</v>
      </c>
      <c r="D9" s="10">
        <v>272.51</v>
      </c>
    </row>
    <row r="10" ht="40" customHeight="1" spans="1:4">
      <c r="A10" s="7">
        <f t="shared" si="0"/>
        <v>6</v>
      </c>
      <c r="B10" s="11" t="s">
        <v>11</v>
      </c>
      <c r="C10" s="9">
        <v>725</v>
      </c>
      <c r="D10" s="10">
        <v>478.31</v>
      </c>
    </row>
    <row r="11" ht="40" customHeight="1" spans="1:4">
      <c r="A11" s="7">
        <f t="shared" si="0"/>
        <v>7</v>
      </c>
      <c r="B11" s="8" t="s">
        <v>12</v>
      </c>
      <c r="C11" s="9">
        <v>484</v>
      </c>
      <c r="D11" s="10">
        <v>429.65</v>
      </c>
    </row>
    <row r="12" ht="40" customHeight="1" spans="1:4">
      <c r="A12" s="7">
        <f t="shared" si="0"/>
        <v>8</v>
      </c>
      <c r="B12" s="11" t="s">
        <v>13</v>
      </c>
      <c r="C12" s="13">
        <v>3099</v>
      </c>
      <c r="D12" s="14">
        <v>2750.11</v>
      </c>
    </row>
    <row r="13" ht="40" customHeight="1" spans="1:4">
      <c r="A13" s="7">
        <f t="shared" si="0"/>
        <v>9</v>
      </c>
      <c r="B13" s="15" t="s">
        <v>14</v>
      </c>
      <c r="C13" s="13">
        <v>2608</v>
      </c>
      <c r="D13" s="14">
        <v>2265.07</v>
      </c>
    </row>
    <row r="14" ht="40" customHeight="1" spans="1:4">
      <c r="A14" s="7">
        <f t="shared" si="0"/>
        <v>10</v>
      </c>
      <c r="B14" s="15" t="s">
        <v>15</v>
      </c>
      <c r="C14" s="13">
        <v>607</v>
      </c>
      <c r="D14" s="14">
        <v>273.04</v>
      </c>
    </row>
    <row r="15" ht="40" customHeight="1" spans="1:4">
      <c r="A15" s="7">
        <v>12</v>
      </c>
      <c r="B15" s="16" t="s">
        <v>16</v>
      </c>
      <c r="C15" s="13">
        <v>1842</v>
      </c>
      <c r="D15" s="17">
        <v>1541.77</v>
      </c>
    </row>
    <row r="16" ht="40" customHeight="1" spans="1:4">
      <c r="A16" s="7">
        <v>13</v>
      </c>
      <c r="B16" s="16" t="s">
        <v>17</v>
      </c>
      <c r="C16" s="13">
        <v>627</v>
      </c>
      <c r="D16" s="17">
        <v>445.81</v>
      </c>
    </row>
    <row r="17" ht="40" customHeight="1" spans="1:4">
      <c r="A17" s="7">
        <f t="shared" ref="A17:A21" si="1">A16+1</f>
        <v>14</v>
      </c>
      <c r="B17" s="16" t="s">
        <v>18</v>
      </c>
      <c r="C17" s="13">
        <v>16839</v>
      </c>
      <c r="D17" s="17">
        <v>2254.38</v>
      </c>
    </row>
    <row r="18" ht="40" customHeight="1" spans="1:4">
      <c r="A18" s="7">
        <f t="shared" si="1"/>
        <v>15</v>
      </c>
      <c r="B18" s="16" t="s">
        <v>19</v>
      </c>
      <c r="C18" s="13">
        <v>830</v>
      </c>
      <c r="D18" s="17">
        <v>637.44</v>
      </c>
    </row>
    <row r="19" ht="40" customHeight="1" spans="1:4">
      <c r="A19" s="7">
        <f t="shared" si="1"/>
        <v>16</v>
      </c>
      <c r="B19" s="16" t="s">
        <v>20</v>
      </c>
      <c r="C19" s="13">
        <v>423</v>
      </c>
      <c r="D19" s="17">
        <v>24.24</v>
      </c>
    </row>
    <row r="20" ht="40" customHeight="1" spans="1:4">
      <c r="A20" s="7">
        <f t="shared" si="1"/>
        <v>17</v>
      </c>
      <c r="B20" s="16" t="s">
        <v>21</v>
      </c>
      <c r="C20" s="13">
        <v>1654</v>
      </c>
      <c r="D20" s="17">
        <v>684.79</v>
      </c>
    </row>
    <row r="21" ht="40" customHeight="1" spans="1:4">
      <c r="A21" s="7">
        <f t="shared" si="1"/>
        <v>18</v>
      </c>
      <c r="B21" s="18" t="s">
        <v>22</v>
      </c>
      <c r="C21" s="13">
        <v>1760</v>
      </c>
      <c r="D21" s="17">
        <v>1119.8</v>
      </c>
    </row>
    <row r="22" ht="40" customHeight="1" spans="1:4">
      <c r="A22" s="7">
        <v>19</v>
      </c>
      <c r="B22" s="11" t="s">
        <v>23</v>
      </c>
      <c r="C22" s="19">
        <v>2535</v>
      </c>
      <c r="D22" s="11">
        <v>1902.23</v>
      </c>
    </row>
    <row r="23" ht="40" customHeight="1" spans="1:4">
      <c r="A23" s="20" t="s">
        <v>24</v>
      </c>
      <c r="B23" s="20"/>
      <c r="C23" s="21">
        <f>SUM(C5:C22)</f>
        <v>35873</v>
      </c>
      <c r="D23" s="21">
        <f>SUM(D5:D22)</f>
        <v>16330.93</v>
      </c>
    </row>
    <row r="24" ht="29" customHeight="1"/>
    <row r="25" hidden="1" spans="3:3">
      <c r="C25" t="e">
        <f>#REF!+SUM(C7:C13)+SUM(C16:C20)+SUM(C22:C22)+#REF!+#REF!+#REF!+#REF!+#REF!+#REF!+#REF!+#REF!</f>
        <v>#REF!</v>
      </c>
    </row>
    <row r="26" hidden="1" spans="3:3">
      <c r="C26" t="e">
        <f>C23-C25</f>
        <v>#REF!</v>
      </c>
    </row>
    <row r="27" ht="45" customHeight="1" spans="1:3">
      <c r="A27" s="22"/>
      <c r="B27" s="22"/>
      <c r="C27" s="22"/>
    </row>
    <row r="28" hidden="1" spans="3:3">
      <c r="C28" t="e">
        <f>#REF!+SUM(#REF!)+#REF!+#REF!+#REF!+SUM(C22:C22)+SUM(C16:C20)+C7+SUM(C8:C13)+C5+C6</f>
        <v>#REF!</v>
      </c>
    </row>
    <row r="29" hidden="1" spans="3:3">
      <c r="C29" t="e">
        <f>C23-C28</f>
        <v>#REF!</v>
      </c>
    </row>
  </sheetData>
  <sheetProtection formatCells="0" insertHyperlinks="0" autoFilter="0"/>
  <mergeCells count="4">
    <mergeCell ref="A1:C1"/>
    <mergeCell ref="A2:D2"/>
    <mergeCell ref="A3:C3"/>
    <mergeCell ref="A23:B23"/>
  </mergeCells>
  <pageMargins left="0.313888888888889" right="0.196527777777778" top="0.432638888888889" bottom="0.393055555555556" header="0.313888888888889" footer="0.432638888888889"/>
  <pageSetup paperSize="9" scale="6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250818163148lQSsCZyBonM9fnZDh2h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bianw</cp:lastModifiedBy>
  <dcterms:created xsi:type="dcterms:W3CDTF">2025-06-05T08:46:00Z</dcterms:created>
  <dcterms:modified xsi:type="dcterms:W3CDTF">2025-08-18T14:34:00Z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66C20270990D4B9A9BA1D1D9CA9B3794_13</vt:lpwstr>
  </property>
</Properties>
</file>