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135" windowHeight="13065"/>
  </bookViews>
  <sheets>
    <sheet name="浦东新区" sheetId="5" r:id="rId1"/>
  </sheets>
  <calcPr calcId="144525" concurrentCalc="0"/>
</workbook>
</file>

<file path=xl/sharedStrings.xml><?xml version="1.0" encoding="utf-8"?>
<sst xmlns="http://schemas.openxmlformats.org/spreadsheetml/2006/main" count="41">
  <si>
    <r>
      <rPr>
        <sz val="12"/>
        <color theme="1"/>
        <rFont val="宋体"/>
        <charset val="134"/>
      </rPr>
      <t>附件</t>
    </r>
    <r>
      <rPr>
        <sz val="12"/>
        <color theme="1"/>
        <rFont val="Times New Roman"/>
        <charset val="134"/>
      </rPr>
      <t>1</t>
    </r>
    <r>
      <rPr>
        <sz val="12"/>
        <color theme="1"/>
        <rFont val="宋体"/>
        <charset val="134"/>
      </rPr>
      <t>：</t>
    </r>
  </si>
  <si>
    <t>川沙新镇七灶村高标准蔬菜基地建设项目投资明细表</t>
  </si>
  <si>
    <r>
      <rPr>
        <b/>
        <sz val="10"/>
        <color rgb="FF000000"/>
        <rFont val="宋体"/>
        <charset val="134"/>
      </rPr>
      <t>序号</t>
    </r>
  </si>
  <si>
    <r>
      <rPr>
        <b/>
        <sz val="10"/>
        <color rgb="FF000000"/>
        <rFont val="宋体"/>
        <charset val="134"/>
      </rPr>
      <t>建设内容</t>
    </r>
  </si>
  <si>
    <r>
      <rPr>
        <b/>
        <sz val="10"/>
        <color rgb="FF000000"/>
        <rFont val="宋体"/>
        <charset val="134"/>
      </rPr>
      <t>单位</t>
    </r>
  </si>
  <si>
    <r>
      <rPr>
        <b/>
        <sz val="10"/>
        <color rgb="FF000000"/>
        <rFont val="宋体"/>
        <charset val="134"/>
      </rPr>
      <t>批复金额</t>
    </r>
  </si>
  <si>
    <r>
      <rPr>
        <b/>
        <sz val="10"/>
        <color rgb="FF000000"/>
        <rFont val="宋体"/>
        <charset val="134"/>
      </rPr>
      <t>市级财政（万元）</t>
    </r>
  </si>
  <si>
    <r>
      <rPr>
        <b/>
        <sz val="10"/>
        <color rgb="FF000000"/>
        <rFont val="宋体"/>
        <charset val="134"/>
      </rPr>
      <t>区级财政（万元）</t>
    </r>
  </si>
  <si>
    <r>
      <rPr>
        <b/>
        <sz val="10"/>
        <color rgb="FF000000"/>
        <rFont val="宋体"/>
        <charset val="134"/>
      </rPr>
      <t>自筹资金（万元）</t>
    </r>
  </si>
  <si>
    <r>
      <rPr>
        <b/>
        <sz val="10"/>
        <color rgb="FF000000"/>
        <rFont val="宋体"/>
        <charset val="134"/>
      </rPr>
      <t>数量</t>
    </r>
  </si>
  <si>
    <r>
      <rPr>
        <b/>
        <sz val="10"/>
        <color rgb="FF000000"/>
        <rFont val="宋体"/>
        <charset val="134"/>
      </rPr>
      <t>投资额（万元）</t>
    </r>
  </si>
  <si>
    <r>
      <rPr>
        <b/>
        <sz val="10"/>
        <rFont val="宋体"/>
        <charset val="134"/>
      </rPr>
      <t>一</t>
    </r>
  </si>
  <si>
    <r>
      <rPr>
        <b/>
        <sz val="10"/>
        <rFont val="宋体"/>
        <charset val="134"/>
      </rPr>
      <t>基础设施建设</t>
    </r>
  </si>
  <si>
    <r>
      <rPr>
        <sz val="10"/>
        <rFont val="宋体"/>
        <charset val="134"/>
      </rPr>
      <t>农用配电</t>
    </r>
  </si>
  <si>
    <r>
      <rPr>
        <sz val="10"/>
        <rFont val="宋体"/>
        <charset val="134"/>
      </rPr>
      <t>项</t>
    </r>
  </si>
  <si>
    <r>
      <rPr>
        <sz val="10"/>
        <rFont val="宋体"/>
        <charset val="134"/>
      </rPr>
      <t>水肥一体化灌溉设备</t>
    </r>
  </si>
  <si>
    <r>
      <rPr>
        <b/>
        <sz val="10"/>
        <rFont val="宋体"/>
        <charset val="134"/>
      </rPr>
      <t>二</t>
    </r>
  </si>
  <si>
    <r>
      <rPr>
        <b/>
        <sz val="10"/>
        <rFont val="宋体"/>
        <charset val="134"/>
      </rPr>
      <t>生产设施建设</t>
    </r>
  </si>
  <si>
    <r>
      <rPr>
        <sz val="10"/>
        <rFont val="宋体"/>
        <charset val="134"/>
      </rPr>
      <t>新建</t>
    </r>
    <r>
      <rPr>
        <sz val="10"/>
        <rFont val="Times New Roman"/>
        <charset val="134"/>
      </rPr>
      <t>GSW8440</t>
    </r>
    <r>
      <rPr>
        <sz val="10"/>
        <rFont val="宋体"/>
        <charset val="134"/>
      </rPr>
      <t>连栋温室</t>
    </r>
  </si>
  <si>
    <r>
      <rPr>
        <sz val="10"/>
        <rFont val="宋体"/>
        <charset val="134"/>
      </rPr>
      <t>㎡</t>
    </r>
  </si>
  <si>
    <r>
      <rPr>
        <sz val="10"/>
        <rFont val="宋体"/>
        <charset val="134"/>
      </rPr>
      <t>新建</t>
    </r>
    <r>
      <rPr>
        <sz val="10"/>
        <rFont val="Times New Roman"/>
        <charset val="134"/>
      </rPr>
      <t>GSW8430</t>
    </r>
    <r>
      <rPr>
        <sz val="10"/>
        <rFont val="宋体"/>
        <charset val="134"/>
      </rPr>
      <t>连栋温室</t>
    </r>
  </si>
  <si>
    <r>
      <rPr>
        <b/>
        <sz val="10"/>
        <rFont val="宋体"/>
        <charset val="134"/>
      </rPr>
      <t>三</t>
    </r>
  </si>
  <si>
    <r>
      <rPr>
        <b/>
        <sz val="10"/>
        <rFont val="宋体"/>
        <charset val="134"/>
      </rPr>
      <t>辅助设施</t>
    </r>
  </si>
  <si>
    <r>
      <rPr>
        <sz val="10"/>
        <rFont val="宋体"/>
        <charset val="134"/>
      </rPr>
      <t>防护栏</t>
    </r>
  </si>
  <si>
    <t>m</t>
  </si>
  <si>
    <r>
      <rPr>
        <sz val="10"/>
        <rFont val="宋体"/>
        <charset val="134"/>
      </rPr>
      <t>铁艺大门</t>
    </r>
  </si>
  <si>
    <r>
      <rPr>
        <sz val="10"/>
        <rFont val="宋体"/>
        <charset val="134"/>
      </rPr>
      <t>座</t>
    </r>
  </si>
  <si>
    <r>
      <rPr>
        <sz val="10"/>
        <rFont val="宋体"/>
        <charset val="134"/>
      </rPr>
      <t>电动大门</t>
    </r>
  </si>
  <si>
    <r>
      <rPr>
        <sz val="10"/>
        <rFont val="宋体"/>
        <charset val="134"/>
      </rPr>
      <t>废弃物处理设备</t>
    </r>
  </si>
  <si>
    <r>
      <rPr>
        <sz val="10"/>
        <rFont val="宋体"/>
        <charset val="134"/>
      </rPr>
      <t>套</t>
    </r>
  </si>
  <si>
    <r>
      <rPr>
        <sz val="10"/>
        <rFont val="宋体"/>
        <charset val="134"/>
      </rPr>
      <t>农残检测</t>
    </r>
  </si>
  <si>
    <r>
      <rPr>
        <sz val="10"/>
        <rFont val="宋体"/>
        <charset val="134"/>
      </rPr>
      <t>台</t>
    </r>
  </si>
  <si>
    <r>
      <rPr>
        <sz val="10"/>
        <rFont val="宋体"/>
        <charset val="134"/>
      </rPr>
      <t>杀虫灯</t>
    </r>
  </si>
  <si>
    <r>
      <rPr>
        <b/>
        <sz val="10"/>
        <rFont val="宋体"/>
        <charset val="134"/>
      </rPr>
      <t>四</t>
    </r>
  </si>
  <si>
    <r>
      <rPr>
        <b/>
        <sz val="10"/>
        <rFont val="宋体"/>
        <charset val="134"/>
      </rPr>
      <t>提升设施</t>
    </r>
  </si>
  <si>
    <r>
      <rPr>
        <sz val="10"/>
        <rFont val="宋体"/>
        <charset val="134"/>
      </rPr>
      <t>自动化控制设备</t>
    </r>
  </si>
  <si>
    <r>
      <rPr>
        <sz val="10"/>
        <rFont val="宋体"/>
        <charset val="134"/>
      </rPr>
      <t>保鲜库</t>
    </r>
  </si>
  <si>
    <r>
      <rPr>
        <sz val="10"/>
        <rFont val="宋体"/>
        <charset val="134"/>
      </rPr>
      <t>无人化绿叶菜机械设备</t>
    </r>
  </si>
  <si>
    <r>
      <rPr>
        <b/>
        <sz val="10"/>
        <rFont val="宋体"/>
        <charset val="134"/>
      </rPr>
      <t>五</t>
    </r>
  </si>
  <si>
    <r>
      <rPr>
        <b/>
        <sz val="10"/>
        <rFont val="宋体"/>
        <charset val="134"/>
      </rPr>
      <t>二类费用</t>
    </r>
  </si>
  <si>
    <r>
      <rPr>
        <b/>
        <sz val="10"/>
        <rFont val="宋体"/>
        <charset val="134"/>
      </rPr>
      <t>总投资</t>
    </r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</si>
</sst>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.00_ "/>
  </numFmts>
  <fonts count="35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2"/>
      <color theme="1"/>
      <name val="Times New Roman"/>
      <charset val="134"/>
    </font>
    <font>
      <sz val="11"/>
      <color theme="1"/>
      <name val="Times New Roman"/>
      <charset val="134"/>
    </font>
    <font>
      <sz val="16"/>
      <color theme="1"/>
      <name val="黑体"/>
      <charset val="134"/>
    </font>
    <font>
      <b/>
      <sz val="10"/>
      <color rgb="FF000000"/>
      <name val="Times New Roman"/>
      <charset val="134"/>
    </font>
    <font>
      <b/>
      <sz val="10"/>
      <name val="Times New Roman"/>
      <charset val="134"/>
    </font>
    <font>
      <b/>
      <sz val="10"/>
      <color theme="1"/>
      <name val="Times New Roman"/>
      <charset val="134"/>
    </font>
    <font>
      <sz val="10"/>
      <name val="Times New Roman"/>
      <charset val="134"/>
    </font>
    <font>
      <sz val="10"/>
      <color rgb="FF000000"/>
      <name val="Times New Roman"/>
      <charset val="134"/>
    </font>
    <font>
      <sz val="10"/>
      <color theme="1"/>
      <name val="Times New Roman"/>
      <charset val="134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2"/>
      <color theme="1"/>
      <name val="宋体"/>
      <charset val="134"/>
    </font>
    <font>
      <b/>
      <sz val="10"/>
      <color rgb="FF000000"/>
      <name val="宋体"/>
      <charset val="134"/>
    </font>
    <font>
      <b/>
      <sz val="10"/>
      <name val="宋体"/>
      <charset val="134"/>
    </font>
    <font>
      <sz val="1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20" fillId="10" borderId="1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" borderId="9" applyNumberFormat="0" applyFont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11" fillId="0" borderId="10" applyNumberFormat="0" applyFill="0" applyAlignment="0" applyProtection="0">
      <alignment vertical="center"/>
    </xf>
    <xf numFmtId="0" fontId="13" fillId="0" borderId="10" applyNumberFormat="0" applyFill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4" fillId="0" borderId="12" applyNumberFormat="0" applyFill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5" fillId="17" borderId="13" applyNumberFormat="0" applyAlignment="0" applyProtection="0">
      <alignment vertical="center"/>
    </xf>
    <xf numFmtId="0" fontId="26" fillId="17" borderId="11" applyNumberFormat="0" applyAlignment="0" applyProtection="0">
      <alignment vertical="center"/>
    </xf>
    <xf numFmtId="0" fontId="27" fillId="20" borderId="14" applyNumberFormat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8" fillId="0" borderId="15" applyNumberFormat="0" applyFill="0" applyAlignment="0" applyProtection="0">
      <alignment vertical="center"/>
    </xf>
    <xf numFmtId="0" fontId="29" fillId="0" borderId="16" applyNumberFormat="0" applyFill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1" fillId="0" borderId="0"/>
    <xf numFmtId="0" fontId="17" fillId="1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</cellStyleXfs>
  <cellXfs count="34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176" fontId="5" fillId="0" borderId="6" xfId="0" applyNumberFormat="1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176" fontId="7" fillId="0" borderId="2" xfId="0" applyNumberFormat="1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 wrapText="1"/>
    </xf>
    <xf numFmtId="176" fontId="9" fillId="0" borderId="6" xfId="0" applyNumberFormat="1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/>
    </xf>
    <xf numFmtId="176" fontId="7" fillId="0" borderId="7" xfId="0" applyNumberFormat="1" applyFont="1" applyBorder="1" applyAlignment="1">
      <alignment horizontal="center" vertical="center"/>
    </xf>
    <xf numFmtId="0" fontId="8" fillId="0" borderId="6" xfId="0" applyFont="1" applyFill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/>
    </xf>
    <xf numFmtId="176" fontId="7" fillId="0" borderId="5" xfId="0" applyNumberFormat="1" applyFont="1" applyBorder="1" applyAlignment="1">
      <alignment horizontal="center" vertical="center"/>
    </xf>
    <xf numFmtId="0" fontId="6" fillId="0" borderId="6" xfId="0" applyFont="1" applyFill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10" fillId="0" borderId="6" xfId="0" applyFont="1" applyBorder="1" applyAlignment="1">
      <alignment horizontal="center" vertical="center"/>
    </xf>
    <xf numFmtId="176" fontId="6" fillId="0" borderId="6" xfId="0" applyNumberFormat="1" applyFont="1" applyBorder="1" applyAlignment="1">
      <alignment horizontal="center" vertical="center"/>
    </xf>
    <xf numFmtId="176" fontId="6" fillId="0" borderId="8" xfId="0" applyNumberFormat="1" applyFont="1" applyBorder="1" applyAlignment="1">
      <alignment horizontal="center" vertical="center"/>
    </xf>
    <xf numFmtId="176" fontId="6" fillId="0" borderId="5" xfId="0" applyNumberFormat="1" applyFont="1" applyBorder="1" applyAlignment="1">
      <alignment horizontal="center" vertical="center"/>
    </xf>
    <xf numFmtId="0" fontId="3" fillId="0" borderId="6" xfId="0" applyFont="1" applyBorder="1">
      <alignment vertical="center"/>
    </xf>
    <xf numFmtId="0" fontId="2" fillId="0" borderId="0" xfId="0" applyFont="1" applyBorder="1">
      <alignment vertical="center"/>
    </xf>
    <xf numFmtId="0" fontId="5" fillId="0" borderId="0" xfId="0" applyFont="1" applyBorder="1" applyAlignment="1">
      <alignment horizontal="center" vertical="center" wrapText="1"/>
    </xf>
  </cellXfs>
  <cellStyles count="54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常规 8" xfId="19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常规_崖门航道概算总表（审查后改）" xfId="37"/>
    <cellStyle name="40% - 强调文字颜色 1" xfId="38" builtinId="31"/>
    <cellStyle name="20% - 强调文字颜色 2" xfId="39" builtinId="34"/>
    <cellStyle name="40% - 强调文字颜色 2" xfId="40" builtinId="35"/>
    <cellStyle name="强调文字颜色 3" xfId="41" builtinId="37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40% - 强调文字颜色 5" xfId="46" builtinId="47"/>
    <cellStyle name="60% - 强调文字颜色 5" xfId="47" builtinId="48"/>
    <cellStyle name="强调文字颜色 6" xfId="48" builtinId="49"/>
    <cellStyle name="40% - 强调文字颜色 6" xfId="49" builtinId="51"/>
    <cellStyle name="60% - 强调文字颜色 6" xfId="50" builtinId="52"/>
    <cellStyle name="常规 14" xfId="51"/>
    <cellStyle name="常规 2 2 2 2 2" xfId="52"/>
    <cellStyle name="常规 3" xfId="53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63"/>
  <sheetViews>
    <sheetView tabSelected="1" workbookViewId="0">
      <selection activeCell="K33" sqref="K33"/>
    </sheetView>
  </sheetViews>
  <sheetFormatPr defaultColWidth="9" defaultRowHeight="13.5" outlineLevelCol="7"/>
  <cols>
    <col min="1" max="1" width="7.5" customWidth="1"/>
    <col min="2" max="2" width="26.25" customWidth="1"/>
    <col min="3" max="3" width="6.875" customWidth="1"/>
    <col min="6" max="6" width="9.25"/>
    <col min="7" max="7" width="11.425" customWidth="1"/>
  </cols>
  <sheetData>
    <row r="1" ht="15.75" spans="1:8">
      <c r="A1" s="3" t="s">
        <v>0</v>
      </c>
      <c r="B1" s="4"/>
      <c r="C1" s="4"/>
      <c r="D1" s="4"/>
      <c r="E1" s="4"/>
      <c r="F1" s="5"/>
      <c r="G1" s="5"/>
      <c r="H1" s="5"/>
    </row>
    <row r="2" ht="20.25" spans="1:8">
      <c r="A2" s="6" t="s">
        <v>1</v>
      </c>
      <c r="B2" s="6"/>
      <c r="C2" s="6"/>
      <c r="D2" s="6"/>
      <c r="E2" s="6"/>
      <c r="F2" s="6"/>
      <c r="G2" s="6"/>
      <c r="H2" s="6"/>
    </row>
    <row r="3" customHeight="1" spans="1:8">
      <c r="A3" s="7" t="s">
        <v>2</v>
      </c>
      <c r="B3" s="7" t="s">
        <v>3</v>
      </c>
      <c r="C3" s="7" t="s">
        <v>4</v>
      </c>
      <c r="D3" s="8" t="s">
        <v>5</v>
      </c>
      <c r="E3" s="9"/>
      <c r="F3" s="7" t="s">
        <v>6</v>
      </c>
      <c r="G3" s="7" t="s">
        <v>7</v>
      </c>
      <c r="H3" s="7" t="s">
        <v>8</v>
      </c>
    </row>
    <row r="4" ht="24" spans="1:8">
      <c r="A4" s="10"/>
      <c r="B4" s="10"/>
      <c r="C4" s="10"/>
      <c r="D4" s="11" t="s">
        <v>9</v>
      </c>
      <c r="E4" s="11" t="s">
        <v>10</v>
      </c>
      <c r="F4" s="12"/>
      <c r="G4" s="10"/>
      <c r="H4" s="10"/>
    </row>
    <row r="5" spans="1:8">
      <c r="A5" s="13" t="s">
        <v>11</v>
      </c>
      <c r="B5" s="13" t="s">
        <v>12</v>
      </c>
      <c r="C5" s="13"/>
      <c r="D5" s="13"/>
      <c r="E5" s="14">
        <v>278.72</v>
      </c>
      <c r="F5" s="15">
        <v>1762.67</v>
      </c>
      <c r="G5" s="15">
        <v>1762.68</v>
      </c>
      <c r="H5" s="16">
        <v>0</v>
      </c>
    </row>
    <row r="6" spans="1:8">
      <c r="A6" s="17">
        <v>1</v>
      </c>
      <c r="B6" s="17" t="s">
        <v>13</v>
      </c>
      <c r="C6" s="17" t="s">
        <v>14</v>
      </c>
      <c r="D6" s="17">
        <v>1</v>
      </c>
      <c r="E6" s="18">
        <v>130</v>
      </c>
      <c r="F6" s="19"/>
      <c r="G6" s="19"/>
      <c r="H6" s="20"/>
    </row>
    <row r="7" spans="1:8">
      <c r="A7" s="17">
        <v>2</v>
      </c>
      <c r="B7" s="17" t="s">
        <v>15</v>
      </c>
      <c r="C7" s="17" t="s">
        <v>14</v>
      </c>
      <c r="D7" s="17">
        <v>1</v>
      </c>
      <c r="E7" s="18">
        <v>148.72</v>
      </c>
      <c r="F7" s="19"/>
      <c r="G7" s="19"/>
      <c r="H7" s="20"/>
    </row>
    <row r="8" s="1" customFormat="1" spans="1:8">
      <c r="A8" s="13" t="s">
        <v>16</v>
      </c>
      <c r="B8" s="13" t="s">
        <v>17</v>
      </c>
      <c r="C8" s="13"/>
      <c r="D8" s="13"/>
      <c r="E8" s="14">
        <v>3118.8</v>
      </c>
      <c r="F8" s="19"/>
      <c r="G8" s="19"/>
      <c r="H8" s="20"/>
    </row>
    <row r="9" spans="1:8">
      <c r="A9" s="17">
        <v>1</v>
      </c>
      <c r="B9" s="17" t="s">
        <v>18</v>
      </c>
      <c r="C9" s="17" t="s">
        <v>19</v>
      </c>
      <c r="D9" s="17">
        <v>112736</v>
      </c>
      <c r="E9" s="18">
        <v>2592.92</v>
      </c>
      <c r="F9" s="19"/>
      <c r="G9" s="19"/>
      <c r="H9" s="20"/>
    </row>
    <row r="10" spans="1:8">
      <c r="A10" s="17">
        <v>2</v>
      </c>
      <c r="B10" s="17" t="s">
        <v>20</v>
      </c>
      <c r="C10" s="17" t="s">
        <v>19</v>
      </c>
      <c r="D10" s="17">
        <v>23904</v>
      </c>
      <c r="E10" s="18">
        <v>525.88</v>
      </c>
      <c r="F10" s="19"/>
      <c r="G10" s="19"/>
      <c r="H10" s="20"/>
    </row>
    <row r="11" s="1" customFormat="1" spans="1:8">
      <c r="A11" s="13" t="s">
        <v>21</v>
      </c>
      <c r="B11" s="13" t="s">
        <v>22</v>
      </c>
      <c r="C11" s="13"/>
      <c r="D11" s="13"/>
      <c r="E11" s="14">
        <v>127.83</v>
      </c>
      <c r="F11" s="19"/>
      <c r="G11" s="19"/>
      <c r="H11" s="20"/>
    </row>
    <row r="12" spans="1:8">
      <c r="A12" s="21">
        <v>1</v>
      </c>
      <c r="B12" s="17" t="s">
        <v>23</v>
      </c>
      <c r="C12" s="17" t="s">
        <v>24</v>
      </c>
      <c r="D12" s="17">
        <v>2368</v>
      </c>
      <c r="E12" s="18">
        <v>52.09</v>
      </c>
      <c r="F12" s="19"/>
      <c r="G12" s="19"/>
      <c r="H12" s="20"/>
    </row>
    <row r="13" s="2" customFormat="1" spans="1:8">
      <c r="A13" s="21">
        <v>2</v>
      </c>
      <c r="B13" s="17" t="s">
        <v>25</v>
      </c>
      <c r="C13" s="17" t="s">
        <v>26</v>
      </c>
      <c r="D13" s="17">
        <v>5</v>
      </c>
      <c r="E13" s="18">
        <v>5</v>
      </c>
      <c r="F13" s="19"/>
      <c r="G13" s="19"/>
      <c r="H13" s="20"/>
    </row>
    <row r="14" spans="1:8">
      <c r="A14" s="21">
        <v>3</v>
      </c>
      <c r="B14" s="21" t="s">
        <v>27</v>
      </c>
      <c r="C14" s="17" t="s">
        <v>26</v>
      </c>
      <c r="D14" s="17">
        <v>1</v>
      </c>
      <c r="E14" s="18">
        <v>10</v>
      </c>
      <c r="F14" s="19"/>
      <c r="G14" s="19"/>
      <c r="H14" s="20"/>
    </row>
    <row r="15" spans="1:8">
      <c r="A15" s="21">
        <v>4</v>
      </c>
      <c r="B15" s="21" t="s">
        <v>28</v>
      </c>
      <c r="C15" s="17" t="s">
        <v>29</v>
      </c>
      <c r="D15" s="17">
        <v>1</v>
      </c>
      <c r="E15" s="18">
        <v>50.28</v>
      </c>
      <c r="F15" s="19"/>
      <c r="G15" s="19"/>
      <c r="H15" s="20"/>
    </row>
    <row r="16" spans="1:8">
      <c r="A16" s="21">
        <v>5</v>
      </c>
      <c r="B16" s="21" t="s">
        <v>30</v>
      </c>
      <c r="C16" s="17" t="s">
        <v>31</v>
      </c>
      <c r="D16" s="17">
        <v>2</v>
      </c>
      <c r="E16" s="18">
        <v>3</v>
      </c>
      <c r="F16" s="19"/>
      <c r="G16" s="19"/>
      <c r="H16" s="20"/>
    </row>
    <row r="17" spans="1:8">
      <c r="A17" s="21">
        <v>6</v>
      </c>
      <c r="B17" s="21" t="s">
        <v>32</v>
      </c>
      <c r="C17" s="17" t="s">
        <v>31</v>
      </c>
      <c r="D17" s="17">
        <v>14</v>
      </c>
      <c r="E17" s="18">
        <v>7.46</v>
      </c>
      <c r="F17" s="22"/>
      <c r="G17" s="22"/>
      <c r="H17" s="23"/>
    </row>
    <row r="18" s="1" customFormat="1" spans="1:8">
      <c r="A18" s="24" t="s">
        <v>33</v>
      </c>
      <c r="B18" s="24" t="s">
        <v>34</v>
      </c>
      <c r="C18" s="13"/>
      <c r="D18" s="13"/>
      <c r="E18" s="14">
        <v>431.65</v>
      </c>
      <c r="F18" s="14">
        <f>SUM(F19:F21)</f>
        <v>124.17</v>
      </c>
      <c r="G18" s="14">
        <f>SUM(G19:G21)</f>
        <v>124.16</v>
      </c>
      <c r="H18" s="14">
        <f>SUM(H19:H21)</f>
        <v>183.32</v>
      </c>
    </row>
    <row r="19" spans="1:8">
      <c r="A19" s="21">
        <v>1</v>
      </c>
      <c r="B19" s="21" t="s">
        <v>35</v>
      </c>
      <c r="C19" s="17" t="s">
        <v>14</v>
      </c>
      <c r="D19" s="17">
        <v>1</v>
      </c>
      <c r="E19" s="18">
        <v>97.98</v>
      </c>
      <c r="F19" s="25">
        <v>56.92</v>
      </c>
      <c r="G19" s="25">
        <v>56.91</v>
      </c>
      <c r="H19" s="25">
        <v>48.82</v>
      </c>
    </row>
    <row r="20" spans="1:8">
      <c r="A20" s="21">
        <v>2</v>
      </c>
      <c r="B20" s="21" t="s">
        <v>36</v>
      </c>
      <c r="C20" s="21" t="s">
        <v>19</v>
      </c>
      <c r="D20" s="17">
        <v>332</v>
      </c>
      <c r="E20" s="18">
        <v>64.67</v>
      </c>
      <c r="F20" s="26"/>
      <c r="G20" s="26"/>
      <c r="H20" s="26"/>
    </row>
    <row r="21" s="2" customFormat="1" spans="1:8">
      <c r="A21" s="21">
        <v>3</v>
      </c>
      <c r="B21" s="17" t="s">
        <v>37</v>
      </c>
      <c r="C21" s="17" t="s">
        <v>14</v>
      </c>
      <c r="D21" s="17">
        <v>1</v>
      </c>
      <c r="E21" s="18">
        <v>269</v>
      </c>
      <c r="F21" s="27">
        <v>67.25</v>
      </c>
      <c r="G21" s="27">
        <v>67.25</v>
      </c>
      <c r="H21" s="27">
        <v>134.5</v>
      </c>
    </row>
    <row r="22" s="1" customFormat="1" spans="1:8">
      <c r="A22" s="13" t="s">
        <v>38</v>
      </c>
      <c r="B22" s="13" t="s">
        <v>39</v>
      </c>
      <c r="C22" s="13"/>
      <c r="D22" s="13"/>
      <c r="E22" s="14">
        <v>146</v>
      </c>
      <c r="F22" s="28"/>
      <c r="G22" s="29"/>
      <c r="H22" s="30">
        <f>E22</f>
        <v>146</v>
      </c>
    </row>
    <row r="23" ht="15" spans="1:8">
      <c r="A23" s="31"/>
      <c r="B23" s="13" t="s">
        <v>40</v>
      </c>
      <c r="C23" s="17"/>
      <c r="D23" s="17"/>
      <c r="E23" s="14">
        <v>4103</v>
      </c>
      <c r="F23" s="30">
        <f>SUM(F5:F18)</f>
        <v>1886.84</v>
      </c>
      <c r="G23" s="30">
        <f>SUM(G5:G18)</f>
        <v>1886.84</v>
      </c>
      <c r="H23" s="30">
        <f>SUM(H5:H18,H22)</f>
        <v>329.32</v>
      </c>
    </row>
    <row r="24" ht="15.75" spans="1:8">
      <c r="A24" s="32"/>
      <c r="B24" s="33"/>
      <c r="C24" s="33"/>
      <c r="D24" s="33"/>
      <c r="E24" s="33"/>
      <c r="F24" s="33"/>
      <c r="G24" s="33"/>
      <c r="H24" s="33"/>
    </row>
    <row r="63" ht="32" customHeight="1"/>
  </sheetData>
  <mergeCells count="14">
    <mergeCell ref="A2:H2"/>
    <mergeCell ref="D3:E3"/>
    <mergeCell ref="A3:A4"/>
    <mergeCell ref="B3:B4"/>
    <mergeCell ref="C3:C4"/>
    <mergeCell ref="F3:F4"/>
    <mergeCell ref="F5:F17"/>
    <mergeCell ref="F19:F20"/>
    <mergeCell ref="G3:G4"/>
    <mergeCell ref="G5:G17"/>
    <mergeCell ref="G19:G20"/>
    <mergeCell ref="H3:H4"/>
    <mergeCell ref="H5:H17"/>
    <mergeCell ref="H19:H20"/>
  </mergeCells>
  <pageMargins left="0.699305555555556" right="0.511805555555556" top="0.668055555555556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浦东新区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WPS_1642125035</cp:lastModifiedBy>
  <dcterms:created xsi:type="dcterms:W3CDTF">2006-09-13T11:21:00Z</dcterms:created>
  <dcterms:modified xsi:type="dcterms:W3CDTF">2022-12-19T06:42:43Z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2052-10.8.0.6423</vt:lpwstr>
  </property>
  <property fmtid="{D5CDD505-2E9C-101B-9397-08002B2CF9AE}" pid="3" name="ICV">
    <vt:lpwstr>08B0BEDDF690407396CA866AE43A3C63</vt:lpwstr>
  </property>
</Properties>
</file>