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附件1-6" sheetId="1" r:id="rId1"/>
  </sheets>
  <definedNames/>
  <calcPr fullCalcOnLoad="1"/>
</workbook>
</file>

<file path=xl/sharedStrings.xml><?xml version="1.0" encoding="utf-8"?>
<sst xmlns="http://schemas.openxmlformats.org/spreadsheetml/2006/main" count="341" uniqueCount="161">
  <si>
    <t>附件1</t>
  </si>
  <si>
    <t>青浦区康然蜜梨生产基地建设项目投资明细表</t>
  </si>
  <si>
    <t>序 号</t>
  </si>
  <si>
    <t>实施内容</t>
  </si>
  <si>
    <t>单位</t>
  </si>
  <si>
    <t>审定金额</t>
  </si>
  <si>
    <t>数量（工程量）</t>
  </si>
  <si>
    <t>单价(元)</t>
  </si>
  <si>
    <t>投资额（万元）</t>
  </si>
  <si>
    <t>一</t>
  </si>
  <si>
    <t>设施建设</t>
  </si>
  <si>
    <t xml:space="preserve"> （一） </t>
  </si>
  <si>
    <t xml:space="preserve">基础设施建设 </t>
  </si>
  <si>
    <t>水泥道路</t>
  </si>
  <si>
    <t xml:space="preserve"> ㎡ </t>
  </si>
  <si>
    <t>生产便道</t>
  </si>
  <si>
    <t>1.2m宽水泥明沟</t>
  </si>
  <si>
    <t xml:space="preserve"> m </t>
  </si>
  <si>
    <t>0.9m宽水泥明沟</t>
  </si>
  <si>
    <t xml:space="preserve">金属围栏 </t>
  </si>
  <si>
    <t>m</t>
  </si>
  <si>
    <t>明沟过道板</t>
  </si>
  <si>
    <t>个</t>
  </si>
  <si>
    <t>梨树种植辅助设施</t>
  </si>
  <si>
    <t>供电设施</t>
  </si>
  <si>
    <t>项</t>
  </si>
  <si>
    <t xml:space="preserve"> （二） </t>
  </si>
  <si>
    <t xml:space="preserve">生产设施建设 </t>
  </si>
  <si>
    <t>GSWQL8440连栋温室</t>
  </si>
  <si>
    <t>水肥一体化灌溉系统</t>
  </si>
  <si>
    <t>温室物联网及环境监测系统</t>
  </si>
  <si>
    <t xml:space="preserve"> 二 </t>
  </si>
  <si>
    <t xml:space="preserve">设备采购 </t>
  </si>
  <si>
    <t>保鲜冷藏库</t>
  </si>
  <si>
    <t>m³</t>
  </si>
  <si>
    <t>农用运输车</t>
  </si>
  <si>
    <t>辆</t>
  </si>
  <si>
    <t>冷藏运输车</t>
  </si>
  <si>
    <t>三</t>
  </si>
  <si>
    <t>二类费用</t>
  </si>
  <si>
    <t>合计</t>
  </si>
  <si>
    <t>附件2</t>
  </si>
  <si>
    <t>青浦区浦源蓝莓生产基地建设项目投资明细表</t>
  </si>
  <si>
    <t>设备采购</t>
  </si>
  <si>
    <t>VSWQ8430连栋温室</t>
  </si>
  <si>
    <t>㎡</t>
  </si>
  <si>
    <t>环境及灌溉控制系统</t>
  </si>
  <si>
    <t>二</t>
  </si>
  <si>
    <t>附件3</t>
  </si>
  <si>
    <t>青浦特色水蜜桃生产基地建设项目投资明细表</t>
  </si>
  <si>
    <t>（一）</t>
  </si>
  <si>
    <t>北区（71亩）</t>
  </si>
  <si>
    <t>1.0m宽水泥暗沟</t>
  </si>
  <si>
    <t xml:space="preserve">m </t>
  </si>
  <si>
    <t>围栏</t>
  </si>
  <si>
    <t>水泥过道板</t>
  </si>
  <si>
    <t xml:space="preserve">块 </t>
  </si>
  <si>
    <t>新建4m宽水泥道路</t>
  </si>
  <si>
    <t xml:space="preserve">㎡ </t>
  </si>
  <si>
    <t>新建3m宽水泥道路</t>
  </si>
  <si>
    <t>新建1.5m宽水泥道路</t>
  </si>
  <si>
    <t>明沟入河口</t>
  </si>
  <si>
    <t xml:space="preserve">座 </t>
  </si>
  <si>
    <t>管理用房</t>
  </si>
  <si>
    <t>土地平整</t>
  </si>
  <si>
    <t xml:space="preserve"> 亩 </t>
  </si>
  <si>
    <t>农电线路</t>
  </si>
  <si>
    <t xml:space="preserve"> 项 </t>
  </si>
  <si>
    <t>南区（91亩）</t>
  </si>
  <si>
    <t xml:space="preserve"> 块 </t>
  </si>
  <si>
    <t>新建2m宽水泥道路</t>
  </si>
  <si>
    <t>新建1.5宽水泥道路</t>
  </si>
  <si>
    <t>生产设施建设</t>
  </si>
  <si>
    <t>GSWQT10440连栋温室</t>
  </si>
  <si>
    <t>VSWQ12460尖顶薄膜温室</t>
  </si>
  <si>
    <t xml:space="preserve"> 套 </t>
  </si>
  <si>
    <t>自动化控制系统</t>
  </si>
  <si>
    <t>防雹防鸟网</t>
  </si>
  <si>
    <t>温室基础加固</t>
  </si>
  <si>
    <t xml:space="preserve"> 三 </t>
  </si>
  <si>
    <t>轮式拖拉机</t>
  </si>
  <si>
    <t xml:space="preserve"> 台 </t>
  </si>
  <si>
    <t>旋耕机</t>
  </si>
  <si>
    <t>枝条粉碎机</t>
  </si>
  <si>
    <t>自走式风送喷雾机</t>
  </si>
  <si>
    <t>乘坐式割草机</t>
  </si>
  <si>
    <t>电动履带式升降管理车</t>
  </si>
  <si>
    <t>履带式田间运输车</t>
  </si>
  <si>
    <t xml:space="preserve"> 辆 </t>
  </si>
  <si>
    <t>气调保鲜库</t>
  </si>
  <si>
    <t>运输车</t>
  </si>
  <si>
    <t>四</t>
  </si>
  <si>
    <t>附件4</t>
  </si>
  <si>
    <t>赵巷和睦村优质水果绿色高效生产基地（一期）建设项目投资明细表</t>
  </si>
  <si>
    <t xml:space="preserve"> 基础设施建设 </t>
  </si>
  <si>
    <t xml:space="preserve"> 土地平整 </t>
  </si>
  <si>
    <t xml:space="preserve"> 0.7m宽水泥明沟 </t>
  </si>
  <si>
    <t xml:space="preserve"> 0.9m宽水泥明沟 </t>
  </si>
  <si>
    <t xml:space="preserve"> 0.9m宽水泥暗沟 </t>
  </si>
  <si>
    <t xml:space="preserve"> 水泥过道板 </t>
  </si>
  <si>
    <t xml:space="preserve"> 过路涵管 </t>
  </si>
  <si>
    <t xml:space="preserve"> 座 </t>
  </si>
  <si>
    <t xml:space="preserve"> 新建5m宽水泥道路 </t>
  </si>
  <si>
    <t xml:space="preserve"> 新建3m宽水泥道路 </t>
  </si>
  <si>
    <t xml:space="preserve"> 新建1.5m宽水泥道路 </t>
  </si>
  <si>
    <t xml:space="preserve"> 仓库及管理用房 </t>
  </si>
  <si>
    <t xml:space="preserve"> 农电线路 </t>
  </si>
  <si>
    <t xml:space="preserve"> 生产设施建设 </t>
  </si>
  <si>
    <t xml:space="preserve"> GSWQT10440连栋温室 </t>
  </si>
  <si>
    <t xml:space="preserve"> 水肥一体化智能灌溉系统 </t>
  </si>
  <si>
    <t xml:space="preserve"> 自动化控制系统 </t>
  </si>
  <si>
    <t xml:space="preserve"> 防鸟网 </t>
  </si>
  <si>
    <t xml:space="preserve"> 设备采购 </t>
  </si>
  <si>
    <t xml:space="preserve"> 乘坐式割草机 </t>
  </si>
  <si>
    <t xml:space="preserve"> 电动履带式升降管理车 </t>
  </si>
  <si>
    <t xml:space="preserve"> 履带式田间运输车 </t>
  </si>
  <si>
    <t xml:space="preserve"> 自走式多功能施肥机 </t>
  </si>
  <si>
    <t xml:space="preserve"> 气调保鲜库 </t>
  </si>
  <si>
    <t xml:space="preserve"> 运输车 </t>
  </si>
  <si>
    <t>附件5</t>
  </si>
  <si>
    <t>上海虹桥花谷生产基地建设项目投资明细表</t>
  </si>
  <si>
    <t>基础建设</t>
  </si>
  <si>
    <t>3m宽水泥道路</t>
  </si>
  <si>
    <t>0.9m宽水泥道路</t>
  </si>
  <si>
    <t>水泥明沟</t>
  </si>
  <si>
    <t>棚内暗管</t>
  </si>
  <si>
    <t>金属网围栏</t>
  </si>
  <si>
    <t>过路涵管</t>
  </si>
  <si>
    <t>座</t>
  </si>
  <si>
    <t>块</t>
  </si>
  <si>
    <t>仓库及管理用房</t>
  </si>
  <si>
    <t>废弃物处理站</t>
  </si>
  <si>
    <t>水泵房</t>
  </si>
  <si>
    <t>VBWJ12460玻璃温室</t>
  </si>
  <si>
    <t>GSW8440连栋薄膜温室</t>
  </si>
  <si>
    <t>智能化精准灌溉系
统</t>
  </si>
  <si>
    <t>套</t>
  </si>
  <si>
    <t>潮汐苗床肥液回收系统</t>
  </si>
  <si>
    <t>数字农业生产管理系统</t>
  </si>
  <si>
    <t>废弃物处理设备</t>
  </si>
  <si>
    <t>保鲜库</t>
  </si>
  <si>
    <t>潮汐式移动苗床</t>
  </si>
  <si>
    <t>移动喷灌设备</t>
  </si>
  <si>
    <t>浅表地源热泵系统</t>
  </si>
  <si>
    <t>附件6</t>
  </si>
  <si>
    <t>青浦福檀精品绣球花卉生产基地建设项目投资明细表</t>
  </si>
  <si>
    <t>亩</t>
  </si>
  <si>
    <t>新建水泥道路</t>
  </si>
  <si>
    <t>新建水泥明沟</t>
  </si>
  <si>
    <t>新建管理用房</t>
  </si>
  <si>
    <t>新建废弃物堆肥场地</t>
  </si>
  <si>
    <t>新建灌溉泵站</t>
  </si>
  <si>
    <t>金属围栏</t>
  </si>
  <si>
    <t>新建育苗玻璃温室（含加温设备）</t>
  </si>
  <si>
    <t>新建内保温系统（4区）</t>
  </si>
  <si>
    <t>新建遮阳棚</t>
  </si>
  <si>
    <t>潮汐式苗床（含回水系统）</t>
  </si>
  <si>
    <t>网片式苗床</t>
  </si>
  <si>
    <t>园区灌溉系统</t>
  </si>
  <si>
    <t>监控及物联网智能控制系统（4区）</t>
  </si>
  <si>
    <t>保鲜库（0-5℃）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</si>
</sst>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b/>
      <sz val="10"/>
      <color rgb="FF000000"/>
      <name val="仿宋_GB2312"/>
      <family val="3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仿宋_GB2312"/>
      <family val="3"/>
    </font>
    <font>
      <b/>
      <sz val="10"/>
      <color theme="1"/>
      <name val="仿宋_GB2312"/>
      <family val="3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/>
    </xf>
    <xf numFmtId="0" fontId="50" fillId="0" borderId="0" xfId="0" applyNumberFormat="1" applyFont="1" applyFill="1" applyAlignment="1">
      <alignment horizontal="center" vertical="center"/>
    </xf>
    <xf numFmtId="0" fontId="50" fillId="0" borderId="0" xfId="64" applyFont="1" applyFill="1" applyBorder="1" applyAlignment="1">
      <alignment horizontal="center" vertical="center"/>
      <protection/>
    </xf>
    <xf numFmtId="0" fontId="50" fillId="0" borderId="0" xfId="64" applyFont="1" applyFill="1" applyAlignment="1">
      <alignment horizontal="center" vertical="center"/>
      <protection/>
    </xf>
    <xf numFmtId="0" fontId="50" fillId="0" borderId="0" xfId="64" applyFont="1" applyFill="1" applyAlignment="1">
      <alignment horizontal="center" vertical="center" wrapText="1"/>
      <protection/>
    </xf>
    <xf numFmtId="176" fontId="50" fillId="0" borderId="0" xfId="64" applyNumberFormat="1" applyFont="1" applyFill="1" applyAlignment="1">
      <alignment horizontal="center" vertical="center"/>
      <protection/>
    </xf>
    <xf numFmtId="0" fontId="50" fillId="0" borderId="0" xfId="64" applyFont="1" applyFill="1" applyBorder="1" applyAlignment="1">
      <alignment horizontal="left" vertical="center"/>
      <protection/>
    </xf>
    <xf numFmtId="0" fontId="51" fillId="0" borderId="0" xfId="64" applyFont="1" applyFill="1" applyAlignment="1">
      <alignment horizontal="left" vertical="center"/>
      <protection/>
    </xf>
    <xf numFmtId="0" fontId="52" fillId="0" borderId="0" xfId="0" applyNumberFormat="1" applyFont="1" applyFill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54" fillId="0" borderId="9" xfId="0" applyFont="1" applyFill="1" applyBorder="1" applyAlignment="1">
      <alignment horizontal="center" vertical="center" wrapText="1"/>
    </xf>
    <xf numFmtId="176" fontId="55" fillId="0" borderId="9" xfId="64" applyNumberFormat="1" applyFont="1" applyFill="1" applyBorder="1" applyAlignment="1">
      <alignment horizontal="center" vertical="center" wrapText="1"/>
      <protection/>
    </xf>
    <xf numFmtId="2" fontId="56" fillId="0" borderId="9" xfId="64" applyNumberFormat="1" applyFont="1" applyFill="1" applyBorder="1" applyAlignment="1">
      <alignment horizontal="center" vertical="center" shrinkToFit="1"/>
      <protection/>
    </xf>
    <xf numFmtId="0" fontId="50" fillId="0" borderId="0" xfId="64" applyFont="1" applyFill="1" applyBorder="1" applyAlignment="1">
      <alignment horizontal="left" vertical="center" wrapText="1"/>
      <protection/>
    </xf>
    <xf numFmtId="1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1" fillId="0" borderId="9" xfId="64" applyNumberFormat="1" applyFont="1" applyFill="1" applyBorder="1" applyAlignment="1">
      <alignment horizontal="center" vertical="center" wrapText="1"/>
      <protection/>
    </xf>
    <xf numFmtId="2" fontId="55" fillId="0" borderId="9" xfId="64" applyNumberFormat="1" applyFont="1" applyFill="1" applyBorder="1" applyAlignment="1">
      <alignment horizontal="center" vertical="center" shrinkToFit="1"/>
      <protection/>
    </xf>
    <xf numFmtId="0" fontId="57" fillId="0" borderId="9" xfId="64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left" vertical="top" wrapText="1"/>
    </xf>
    <xf numFmtId="0" fontId="58" fillId="0" borderId="9" xfId="0" applyFont="1" applyFill="1" applyBorder="1" applyAlignment="1">
      <alignment horizontal="center" wrapText="1"/>
    </xf>
    <xf numFmtId="0" fontId="50" fillId="0" borderId="0" xfId="64" applyFont="1" applyFill="1" applyAlignment="1">
      <alignment horizontal="left" vertical="center"/>
      <protection/>
    </xf>
    <xf numFmtId="0" fontId="10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64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176" fontId="11" fillId="0" borderId="10" xfId="64" applyNumberFormat="1" applyFont="1" applyFill="1" applyBorder="1" applyAlignment="1">
      <alignment horizontal="center" vertical="center" wrapText="1"/>
      <protection/>
    </xf>
    <xf numFmtId="2" fontId="55" fillId="0" borderId="10" xfId="64" applyNumberFormat="1" applyFont="1" applyFill="1" applyBorder="1" applyAlignment="1">
      <alignment horizontal="center" vertical="center" shrinkToFit="1"/>
      <protection/>
    </xf>
    <xf numFmtId="0" fontId="60" fillId="0" borderId="10" xfId="64" applyFont="1" applyFill="1" applyBorder="1" applyAlignment="1">
      <alignment horizontal="center" vertical="center"/>
      <protection/>
    </xf>
    <xf numFmtId="177" fontId="10" fillId="0" borderId="9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SheetLayoutView="100" workbookViewId="0" topLeftCell="A152">
      <selection activeCell="E182" sqref="E182"/>
    </sheetView>
  </sheetViews>
  <sheetFormatPr defaultColWidth="9.00390625" defaultRowHeight="15"/>
  <cols>
    <col min="1" max="1" width="5.00390625" style="4" customWidth="1"/>
    <col min="2" max="2" width="35.28125" style="3" customWidth="1"/>
    <col min="3" max="3" width="5.00390625" style="3" customWidth="1"/>
    <col min="4" max="4" width="13.00390625" style="5" customWidth="1"/>
    <col min="5" max="6" width="13.421875" style="3" customWidth="1"/>
    <col min="7" max="7" width="20.7109375" style="6" customWidth="1"/>
    <col min="8" max="8" width="13.421875" style="7" customWidth="1"/>
    <col min="9" max="16384" width="9.00390625" style="3" customWidth="1"/>
  </cols>
  <sheetData>
    <row r="1" s="1" customFormat="1" ht="12">
      <c r="A1" s="1" t="s">
        <v>0</v>
      </c>
    </row>
    <row r="2" spans="1:6" s="1" customFormat="1" ht="14.25">
      <c r="A2" s="8" t="s">
        <v>1</v>
      </c>
      <c r="B2" s="8"/>
      <c r="C2" s="8"/>
      <c r="D2" s="8"/>
      <c r="E2" s="8"/>
      <c r="F2" s="8"/>
    </row>
    <row r="4" spans="1:6" ht="12">
      <c r="A4" s="9" t="s">
        <v>2</v>
      </c>
      <c r="B4" s="9" t="s">
        <v>3</v>
      </c>
      <c r="C4" s="9" t="s">
        <v>4</v>
      </c>
      <c r="D4" s="10" t="s">
        <v>5</v>
      </c>
      <c r="E4" s="10"/>
      <c r="F4" s="10"/>
    </row>
    <row r="5" spans="1:6" ht="12">
      <c r="A5" s="9"/>
      <c r="B5" s="9"/>
      <c r="C5" s="9"/>
      <c r="D5" s="9" t="s">
        <v>6</v>
      </c>
      <c r="E5" s="9" t="s">
        <v>7</v>
      </c>
      <c r="F5" s="9" t="s">
        <v>8</v>
      </c>
    </row>
    <row r="6" spans="1:7" ht="12.75">
      <c r="A6" s="11" t="s">
        <v>9</v>
      </c>
      <c r="B6" s="12" t="s">
        <v>10</v>
      </c>
      <c r="C6" s="13"/>
      <c r="D6" s="14"/>
      <c r="E6" s="15"/>
      <c r="F6" s="15">
        <v>1366.69</v>
      </c>
      <c r="G6" s="16"/>
    </row>
    <row r="7" spans="1:7" ht="12.75">
      <c r="A7" s="17" t="s">
        <v>11</v>
      </c>
      <c r="B7" s="18" t="s">
        <v>12</v>
      </c>
      <c r="C7" s="19"/>
      <c r="D7" s="20"/>
      <c r="E7" s="21"/>
      <c r="F7" s="22">
        <v>618.8399999999999</v>
      </c>
      <c r="G7" s="16"/>
    </row>
    <row r="8" spans="1:7" ht="12.75">
      <c r="A8" s="17">
        <v>1</v>
      </c>
      <c r="B8" s="18" t="s">
        <v>13</v>
      </c>
      <c r="C8" s="19" t="s">
        <v>14</v>
      </c>
      <c r="D8" s="20">
        <v>7225</v>
      </c>
      <c r="E8" s="21">
        <v>260</v>
      </c>
      <c r="F8" s="22">
        <v>187.85</v>
      </c>
      <c r="G8" s="16"/>
    </row>
    <row r="9" spans="1:7" ht="12.75">
      <c r="A9" s="17">
        <v>2</v>
      </c>
      <c r="B9" s="18" t="s">
        <v>15</v>
      </c>
      <c r="C9" s="19" t="s">
        <v>14</v>
      </c>
      <c r="D9" s="20">
        <v>2070</v>
      </c>
      <c r="E9" s="21">
        <v>220</v>
      </c>
      <c r="F9" s="22">
        <v>45.54</v>
      </c>
      <c r="G9" s="16"/>
    </row>
    <row r="10" spans="1:7" ht="12.75">
      <c r="A10" s="17">
        <v>3</v>
      </c>
      <c r="B10" s="18" t="s">
        <v>16</v>
      </c>
      <c r="C10" s="19" t="s">
        <v>17</v>
      </c>
      <c r="D10" s="20">
        <v>360</v>
      </c>
      <c r="E10" s="21">
        <v>320</v>
      </c>
      <c r="F10" s="22">
        <v>11.52</v>
      </c>
      <c r="G10" s="16"/>
    </row>
    <row r="11" spans="1:7" ht="12.75">
      <c r="A11" s="17">
        <v>4</v>
      </c>
      <c r="B11" s="18" t="s">
        <v>18</v>
      </c>
      <c r="C11" s="19" t="s">
        <v>17</v>
      </c>
      <c r="D11" s="20">
        <v>3625</v>
      </c>
      <c r="E11" s="21">
        <v>300</v>
      </c>
      <c r="F11" s="22">
        <v>108.75</v>
      </c>
      <c r="G11" s="16"/>
    </row>
    <row r="12" spans="1:7" ht="12.75">
      <c r="A12" s="17">
        <v>5</v>
      </c>
      <c r="B12" s="18" t="s">
        <v>19</v>
      </c>
      <c r="C12" s="19" t="s">
        <v>20</v>
      </c>
      <c r="D12" s="20">
        <v>2450</v>
      </c>
      <c r="E12" s="21">
        <v>220</v>
      </c>
      <c r="F12" s="22">
        <v>53.9</v>
      </c>
      <c r="G12" s="16"/>
    </row>
    <row r="13" spans="1:7" ht="12.75">
      <c r="A13" s="17">
        <v>6</v>
      </c>
      <c r="B13" s="18" t="s">
        <v>21</v>
      </c>
      <c r="C13" s="19" t="s">
        <v>22</v>
      </c>
      <c r="D13" s="20">
        <v>34</v>
      </c>
      <c r="E13" s="21">
        <v>1456.27</v>
      </c>
      <c r="F13" s="22">
        <v>4.95</v>
      </c>
      <c r="G13" s="16"/>
    </row>
    <row r="14" spans="1:7" ht="12.75">
      <c r="A14" s="17">
        <v>7</v>
      </c>
      <c r="B14" s="18" t="s">
        <v>23</v>
      </c>
      <c r="C14" s="19" t="s">
        <v>14</v>
      </c>
      <c r="D14" s="20">
        <v>27785</v>
      </c>
      <c r="E14" s="21">
        <v>45.47</v>
      </c>
      <c r="F14" s="22">
        <v>126.33</v>
      </c>
      <c r="G14" s="16"/>
    </row>
    <row r="15" spans="1:7" ht="12.75">
      <c r="A15" s="17">
        <v>8</v>
      </c>
      <c r="B15" s="18" t="s">
        <v>24</v>
      </c>
      <c r="C15" s="19" t="s">
        <v>25</v>
      </c>
      <c r="D15" s="20">
        <v>1</v>
      </c>
      <c r="E15" s="21">
        <v>800000</v>
      </c>
      <c r="F15" s="22">
        <v>80</v>
      </c>
      <c r="G15" s="16"/>
    </row>
    <row r="16" spans="1:7" ht="12.75">
      <c r="A16" s="17" t="s">
        <v>26</v>
      </c>
      <c r="B16" s="18" t="s">
        <v>27</v>
      </c>
      <c r="C16" s="19"/>
      <c r="D16" s="20"/>
      <c r="E16" s="21"/>
      <c r="F16" s="22">
        <v>747.85</v>
      </c>
      <c r="G16" s="16"/>
    </row>
    <row r="17" spans="1:7" ht="12.75">
      <c r="A17" s="17">
        <v>1</v>
      </c>
      <c r="B17" s="18" t="s">
        <v>28</v>
      </c>
      <c r="C17" s="19" t="s">
        <v>14</v>
      </c>
      <c r="D17" s="20">
        <v>24032</v>
      </c>
      <c r="E17" s="21">
        <v>260</v>
      </c>
      <c r="F17" s="22">
        <v>624.83</v>
      </c>
      <c r="G17" s="16"/>
    </row>
    <row r="18" spans="1:7" ht="12.75">
      <c r="A18" s="17">
        <v>2</v>
      </c>
      <c r="B18" s="18" t="s">
        <v>29</v>
      </c>
      <c r="C18" s="19" t="s">
        <v>25</v>
      </c>
      <c r="D18" s="20">
        <v>1</v>
      </c>
      <c r="E18" s="21">
        <v>623983.71</v>
      </c>
      <c r="F18" s="22">
        <v>62.39</v>
      </c>
      <c r="G18" s="16"/>
    </row>
    <row r="19" spans="1:7" ht="12.75">
      <c r="A19" s="17">
        <v>3</v>
      </c>
      <c r="B19" s="18" t="s">
        <v>30</v>
      </c>
      <c r="C19" s="19" t="s">
        <v>25</v>
      </c>
      <c r="D19" s="20">
        <v>1</v>
      </c>
      <c r="E19" s="21">
        <v>606319</v>
      </c>
      <c r="F19" s="22">
        <v>60.63</v>
      </c>
      <c r="G19" s="16"/>
    </row>
    <row r="20" spans="1:6" ht="12.75">
      <c r="A20" s="17" t="s">
        <v>31</v>
      </c>
      <c r="B20" s="12" t="s">
        <v>32</v>
      </c>
      <c r="C20" s="19"/>
      <c r="D20" s="20"/>
      <c r="E20" s="21"/>
      <c r="F20" s="15">
        <v>109.07</v>
      </c>
    </row>
    <row r="21" spans="1:6" ht="12.75">
      <c r="A21" s="17">
        <v>1</v>
      </c>
      <c r="B21" s="23" t="s">
        <v>33</v>
      </c>
      <c r="C21" s="24" t="s">
        <v>34</v>
      </c>
      <c r="D21" s="20">
        <v>612</v>
      </c>
      <c r="E21" s="21">
        <v>1156.86</v>
      </c>
      <c r="F21" s="22">
        <v>70.79</v>
      </c>
    </row>
    <row r="22" spans="1:6" ht="12.75">
      <c r="A22" s="17">
        <v>2</v>
      </c>
      <c r="B22" s="18" t="s">
        <v>35</v>
      </c>
      <c r="C22" s="19" t="s">
        <v>36</v>
      </c>
      <c r="D22" s="20">
        <v>1</v>
      </c>
      <c r="E22" s="21">
        <v>189800</v>
      </c>
      <c r="F22" s="22">
        <v>18.98</v>
      </c>
    </row>
    <row r="23" spans="1:7" ht="12.75">
      <c r="A23" s="17">
        <v>3</v>
      </c>
      <c r="B23" s="18" t="s">
        <v>37</v>
      </c>
      <c r="C23" s="19" t="s">
        <v>36</v>
      </c>
      <c r="D23" s="20">
        <v>1</v>
      </c>
      <c r="E23" s="21">
        <v>193000</v>
      </c>
      <c r="F23" s="22">
        <v>19.3</v>
      </c>
      <c r="G23" s="25"/>
    </row>
    <row r="24" spans="1:6" ht="12.75">
      <c r="A24" s="11" t="s">
        <v>38</v>
      </c>
      <c r="B24" s="12" t="s">
        <v>39</v>
      </c>
      <c r="C24" s="26"/>
      <c r="D24" s="20"/>
      <c r="E24" s="21"/>
      <c r="F24" s="15">
        <v>46.1</v>
      </c>
    </row>
    <row r="25" spans="1:8" ht="12.75">
      <c r="A25" s="27" t="s">
        <v>40</v>
      </c>
      <c r="B25" s="28"/>
      <c r="C25" s="29"/>
      <c r="D25" s="20"/>
      <c r="E25" s="21"/>
      <c r="F25" s="30">
        <f>SUM(F6,F20,F24)</f>
        <v>1521.86</v>
      </c>
      <c r="G25" s="3"/>
      <c r="H25" s="3"/>
    </row>
    <row r="26" spans="1:8" ht="12">
      <c r="A26" s="6"/>
      <c r="B26" s="7"/>
      <c r="D26" s="3"/>
      <c r="G26" s="3"/>
      <c r="H26" s="3"/>
    </row>
    <row r="27" spans="1:8" ht="12">
      <c r="A27" s="6"/>
      <c r="B27" s="7"/>
      <c r="D27" s="3"/>
      <c r="G27" s="3"/>
      <c r="H27" s="3"/>
    </row>
    <row r="28" spans="1:8" ht="12">
      <c r="A28" s="6"/>
      <c r="B28" s="7"/>
      <c r="D28" s="3"/>
      <c r="G28" s="3"/>
      <c r="H28" s="3"/>
    </row>
    <row r="29" spans="1:8" ht="12">
      <c r="A29" s="6"/>
      <c r="B29" s="7"/>
      <c r="D29" s="3"/>
      <c r="G29" s="3"/>
      <c r="H29" s="3"/>
    </row>
    <row r="30" spans="1:8" ht="12">
      <c r="A30" s="1" t="s">
        <v>41</v>
      </c>
      <c r="B30" s="1"/>
      <c r="C30" s="1"/>
      <c r="D30" s="1"/>
      <c r="E30" s="1"/>
      <c r="F30" s="1"/>
      <c r="G30" s="3"/>
      <c r="H30" s="3"/>
    </row>
    <row r="31" spans="1:8" ht="14.25">
      <c r="A31" s="8" t="s">
        <v>42</v>
      </c>
      <c r="B31" s="8"/>
      <c r="C31" s="8"/>
      <c r="D31" s="8"/>
      <c r="E31" s="8"/>
      <c r="F31" s="8"/>
      <c r="G31" s="3"/>
      <c r="H31" s="3"/>
    </row>
    <row r="32" spans="7:8" ht="12">
      <c r="G32" s="3"/>
      <c r="H32" s="3"/>
    </row>
    <row r="33" spans="1:8" ht="12">
      <c r="A33" s="9" t="s">
        <v>2</v>
      </c>
      <c r="B33" s="9" t="s">
        <v>3</v>
      </c>
      <c r="C33" s="9" t="s">
        <v>4</v>
      </c>
      <c r="D33" s="10" t="s">
        <v>5</v>
      </c>
      <c r="E33" s="10"/>
      <c r="F33" s="10"/>
      <c r="G33" s="3"/>
      <c r="H33" s="3"/>
    </row>
    <row r="34" spans="1:8" ht="12">
      <c r="A34" s="9"/>
      <c r="B34" s="9"/>
      <c r="C34" s="9"/>
      <c r="D34" s="9" t="s">
        <v>6</v>
      </c>
      <c r="E34" s="9" t="s">
        <v>7</v>
      </c>
      <c r="F34" s="9" t="s">
        <v>8</v>
      </c>
      <c r="G34" s="3"/>
      <c r="H34" s="3"/>
    </row>
    <row r="35" spans="1:8" ht="12.75">
      <c r="A35" s="11" t="s">
        <v>9</v>
      </c>
      <c r="B35" s="12" t="s">
        <v>43</v>
      </c>
      <c r="C35" s="13"/>
      <c r="D35" s="14"/>
      <c r="E35" s="15"/>
      <c r="F35" s="15">
        <v>2084.23</v>
      </c>
      <c r="G35" s="3"/>
      <c r="H35" s="3"/>
    </row>
    <row r="36" spans="1:8" ht="12.75">
      <c r="A36" s="17">
        <v>1</v>
      </c>
      <c r="B36" s="18" t="s">
        <v>44</v>
      </c>
      <c r="C36" s="19" t="s">
        <v>45</v>
      </c>
      <c r="D36" s="20">
        <v>58240</v>
      </c>
      <c r="E36" s="21">
        <v>320</v>
      </c>
      <c r="F36" s="22">
        <v>1863.68</v>
      </c>
      <c r="G36" s="3"/>
      <c r="H36" s="3"/>
    </row>
    <row r="37" spans="1:8" ht="12.75">
      <c r="A37" s="31">
        <v>2</v>
      </c>
      <c r="B37" s="18" t="s">
        <v>29</v>
      </c>
      <c r="C37" s="19"/>
      <c r="D37" s="20">
        <v>1</v>
      </c>
      <c r="E37" s="21">
        <v>1850663.69</v>
      </c>
      <c r="F37" s="22">
        <v>185.06</v>
      </c>
      <c r="G37" s="3"/>
      <c r="H37" s="3"/>
    </row>
    <row r="38" spans="1:8" ht="12.75">
      <c r="A38" s="31">
        <v>3</v>
      </c>
      <c r="B38" s="23" t="s">
        <v>46</v>
      </c>
      <c r="C38" s="19" t="s">
        <v>45</v>
      </c>
      <c r="D38" s="20">
        <v>1</v>
      </c>
      <c r="E38" s="21">
        <v>354966.48000000004</v>
      </c>
      <c r="F38" s="22">
        <v>35.49</v>
      </c>
      <c r="G38" s="3"/>
      <c r="H38" s="3"/>
    </row>
    <row r="39" spans="1:8" ht="12.75">
      <c r="A39" s="11" t="s">
        <v>47</v>
      </c>
      <c r="B39" s="12" t="s">
        <v>39</v>
      </c>
      <c r="C39" s="26"/>
      <c r="D39" s="20"/>
      <c r="E39" s="21"/>
      <c r="F39" s="15">
        <v>48.28</v>
      </c>
      <c r="G39" s="3"/>
      <c r="H39" s="3"/>
    </row>
    <row r="40" spans="1:8" ht="12.75">
      <c r="A40" s="27" t="s">
        <v>40</v>
      </c>
      <c r="B40" s="28"/>
      <c r="C40" s="29"/>
      <c r="D40" s="20"/>
      <c r="E40" s="21"/>
      <c r="F40" s="30">
        <f>SUM(F35,F39)</f>
        <v>2132.51</v>
      </c>
      <c r="G40" s="3"/>
      <c r="H40" s="3"/>
    </row>
    <row r="41" spans="1:8" ht="12">
      <c r="A41" s="6"/>
      <c r="B41" s="7"/>
      <c r="D41" s="3"/>
      <c r="G41" s="3"/>
      <c r="H41" s="3"/>
    </row>
    <row r="42" spans="1:8" ht="12">
      <c r="A42" s="6"/>
      <c r="B42" s="7"/>
      <c r="D42" s="3"/>
      <c r="G42" s="3"/>
      <c r="H42" s="3"/>
    </row>
    <row r="43" spans="1:8" ht="12">
      <c r="A43" s="6"/>
      <c r="B43" s="7"/>
      <c r="D43" s="3"/>
      <c r="G43" s="3"/>
      <c r="H43" s="3"/>
    </row>
    <row r="44" spans="1:8" ht="12">
      <c r="A44" s="6"/>
      <c r="B44" s="7"/>
      <c r="D44" s="3"/>
      <c r="G44" s="3"/>
      <c r="H44" s="3"/>
    </row>
    <row r="45" spans="1:8" ht="12">
      <c r="A45" s="1" t="s">
        <v>48</v>
      </c>
      <c r="B45" s="1"/>
      <c r="C45" s="1"/>
      <c r="D45" s="1"/>
      <c r="E45" s="1"/>
      <c r="F45" s="1"/>
      <c r="G45" s="3"/>
      <c r="H45" s="3"/>
    </row>
    <row r="46" spans="1:8" ht="14.25">
      <c r="A46" s="8" t="s">
        <v>49</v>
      </c>
      <c r="B46" s="8"/>
      <c r="C46" s="8"/>
      <c r="D46" s="8"/>
      <c r="E46" s="8"/>
      <c r="F46" s="8"/>
      <c r="G46" s="3"/>
      <c r="H46" s="3"/>
    </row>
    <row r="47" spans="7:8" ht="12">
      <c r="G47" s="3"/>
      <c r="H47" s="3"/>
    </row>
    <row r="48" spans="1:8" ht="12">
      <c r="A48" s="9" t="s">
        <v>2</v>
      </c>
      <c r="B48" s="9" t="s">
        <v>3</v>
      </c>
      <c r="C48" s="9" t="s">
        <v>4</v>
      </c>
      <c r="D48" s="10" t="s">
        <v>5</v>
      </c>
      <c r="E48" s="10"/>
      <c r="F48" s="10"/>
      <c r="G48" s="3"/>
      <c r="H48" s="3"/>
    </row>
    <row r="49" spans="1:8" ht="12">
      <c r="A49" s="9"/>
      <c r="B49" s="9"/>
      <c r="C49" s="9"/>
      <c r="D49" s="9" t="s">
        <v>6</v>
      </c>
      <c r="E49" s="9" t="s">
        <v>7</v>
      </c>
      <c r="F49" s="9" t="s">
        <v>8</v>
      </c>
      <c r="G49" s="3"/>
      <c r="H49" s="3"/>
    </row>
    <row r="50" spans="1:8" ht="12.75">
      <c r="A50" s="11" t="s">
        <v>9</v>
      </c>
      <c r="B50" s="12" t="s">
        <v>10</v>
      </c>
      <c r="C50" s="13"/>
      <c r="D50" s="14"/>
      <c r="E50" s="15"/>
      <c r="F50" s="15">
        <v>760.4100000000001</v>
      </c>
      <c r="G50" s="3"/>
      <c r="H50" s="3"/>
    </row>
    <row r="51" spans="1:8" ht="12.75">
      <c r="A51" s="31" t="s">
        <v>50</v>
      </c>
      <c r="B51" s="18" t="s">
        <v>51</v>
      </c>
      <c r="C51" s="19"/>
      <c r="D51" s="20"/>
      <c r="E51" s="21"/>
      <c r="F51" s="22">
        <v>427.82000000000005</v>
      </c>
      <c r="G51" s="3"/>
      <c r="H51" s="3"/>
    </row>
    <row r="52" spans="1:8" ht="12.75">
      <c r="A52" s="31">
        <v>1</v>
      </c>
      <c r="B52" s="18" t="s">
        <v>52</v>
      </c>
      <c r="C52" s="19" t="s">
        <v>53</v>
      </c>
      <c r="D52" s="20">
        <v>1570</v>
      </c>
      <c r="E52" s="21">
        <v>370</v>
      </c>
      <c r="F52" s="22">
        <v>58.09</v>
      </c>
      <c r="G52" s="3"/>
      <c r="H52" s="3"/>
    </row>
    <row r="53" spans="1:8" ht="12.75">
      <c r="A53" s="31">
        <v>2</v>
      </c>
      <c r="B53" s="18" t="s">
        <v>54</v>
      </c>
      <c r="C53" s="19" t="s">
        <v>53</v>
      </c>
      <c r="D53" s="20">
        <v>681</v>
      </c>
      <c r="E53" s="21">
        <v>220</v>
      </c>
      <c r="F53" s="22">
        <v>14.98</v>
      </c>
      <c r="G53" s="3"/>
      <c r="H53" s="3"/>
    </row>
    <row r="54" spans="1:8" ht="12.75">
      <c r="A54" s="31">
        <v>3</v>
      </c>
      <c r="B54" s="18" t="s">
        <v>55</v>
      </c>
      <c r="C54" s="19" t="s">
        <v>56</v>
      </c>
      <c r="D54" s="20">
        <v>35</v>
      </c>
      <c r="E54" s="21">
        <v>1800</v>
      </c>
      <c r="F54" s="22">
        <v>6.3</v>
      </c>
      <c r="G54" s="3"/>
      <c r="H54" s="3"/>
    </row>
    <row r="55" spans="1:8" ht="12.75">
      <c r="A55" s="31">
        <v>4</v>
      </c>
      <c r="B55" s="18" t="s">
        <v>57</v>
      </c>
      <c r="C55" s="19" t="s">
        <v>58</v>
      </c>
      <c r="D55" s="20">
        <v>3004</v>
      </c>
      <c r="E55" s="21">
        <v>260</v>
      </c>
      <c r="F55" s="22">
        <v>78.1</v>
      </c>
      <c r="G55" s="3"/>
      <c r="H55" s="3"/>
    </row>
    <row r="56" spans="1:8" ht="12.75">
      <c r="A56" s="31">
        <v>5</v>
      </c>
      <c r="B56" s="18" t="s">
        <v>59</v>
      </c>
      <c r="C56" s="19" t="s">
        <v>58</v>
      </c>
      <c r="D56" s="20">
        <v>825</v>
      </c>
      <c r="E56" s="21">
        <v>220</v>
      </c>
      <c r="F56" s="22">
        <v>18.15</v>
      </c>
      <c r="G56" s="3"/>
      <c r="H56" s="3"/>
    </row>
    <row r="57" spans="1:8" ht="12.75">
      <c r="A57" s="31">
        <v>6</v>
      </c>
      <c r="B57" s="18" t="s">
        <v>60</v>
      </c>
      <c r="C57" s="19" t="s">
        <v>58</v>
      </c>
      <c r="D57" s="20">
        <v>459</v>
      </c>
      <c r="E57" s="21">
        <v>220</v>
      </c>
      <c r="F57" s="22">
        <v>10.09</v>
      </c>
      <c r="G57" s="3"/>
      <c r="H57" s="3"/>
    </row>
    <row r="58" spans="1:8" ht="12.75">
      <c r="A58" s="31">
        <v>7</v>
      </c>
      <c r="B58" s="18" t="s">
        <v>61</v>
      </c>
      <c r="C58" s="19" t="s">
        <v>62</v>
      </c>
      <c r="D58" s="20">
        <v>5</v>
      </c>
      <c r="E58" s="21">
        <v>9500</v>
      </c>
      <c r="F58" s="22">
        <v>4.75</v>
      </c>
      <c r="G58" s="3"/>
      <c r="H58" s="3"/>
    </row>
    <row r="59" spans="1:8" ht="12.75">
      <c r="A59" s="31">
        <v>8</v>
      </c>
      <c r="B59" s="18" t="s">
        <v>63</v>
      </c>
      <c r="C59" s="19" t="s">
        <v>14</v>
      </c>
      <c r="D59" s="20">
        <v>898.08</v>
      </c>
      <c r="E59" s="21">
        <v>2128</v>
      </c>
      <c r="F59" s="22">
        <v>191.11</v>
      </c>
      <c r="G59" s="3"/>
      <c r="H59" s="3"/>
    </row>
    <row r="60" spans="1:8" ht="12.75">
      <c r="A60" s="31">
        <v>9</v>
      </c>
      <c r="B60" s="18" t="s">
        <v>64</v>
      </c>
      <c r="C60" s="19" t="s">
        <v>65</v>
      </c>
      <c r="D60" s="20">
        <v>25</v>
      </c>
      <c r="E60" s="21">
        <v>500</v>
      </c>
      <c r="F60" s="22">
        <v>1.25</v>
      </c>
      <c r="G60" s="3"/>
      <c r="H60" s="3"/>
    </row>
    <row r="61" spans="1:8" ht="12.75">
      <c r="A61" s="31">
        <v>10</v>
      </c>
      <c r="B61" s="18" t="s">
        <v>66</v>
      </c>
      <c r="C61" s="19" t="s">
        <v>67</v>
      </c>
      <c r="D61" s="20">
        <v>1</v>
      </c>
      <c r="E61" s="21">
        <v>450000</v>
      </c>
      <c r="F61" s="22">
        <v>45</v>
      </c>
      <c r="G61" s="3"/>
      <c r="H61" s="3"/>
    </row>
    <row r="62" spans="1:8" ht="12.75">
      <c r="A62" s="31" t="s">
        <v>26</v>
      </c>
      <c r="B62" s="23" t="s">
        <v>68</v>
      </c>
      <c r="C62" s="19"/>
      <c r="D62" s="20"/>
      <c r="E62" s="21"/>
      <c r="F62" s="22">
        <v>332.59</v>
      </c>
      <c r="G62" s="3"/>
      <c r="H62" s="3"/>
    </row>
    <row r="63" spans="1:8" ht="12.75">
      <c r="A63" s="31">
        <v>1</v>
      </c>
      <c r="B63" s="23" t="s">
        <v>52</v>
      </c>
      <c r="C63" s="19" t="s">
        <v>17</v>
      </c>
      <c r="D63" s="20">
        <v>2688</v>
      </c>
      <c r="E63" s="21">
        <v>370</v>
      </c>
      <c r="F63" s="22">
        <v>99.45</v>
      </c>
      <c r="G63" s="3"/>
      <c r="H63" s="3"/>
    </row>
    <row r="64" spans="1:8" ht="12.75">
      <c r="A64" s="31">
        <v>2</v>
      </c>
      <c r="B64" s="23" t="s">
        <v>54</v>
      </c>
      <c r="C64" s="19" t="s">
        <v>17</v>
      </c>
      <c r="D64" s="20">
        <v>1910</v>
      </c>
      <c r="E64" s="21">
        <v>220</v>
      </c>
      <c r="F64" s="22">
        <v>42.02</v>
      </c>
      <c r="G64" s="3"/>
      <c r="H64" s="3"/>
    </row>
    <row r="65" spans="1:8" ht="12.75">
      <c r="A65" s="31">
        <v>3</v>
      </c>
      <c r="B65" s="23" t="s">
        <v>55</v>
      </c>
      <c r="C65" s="19" t="s">
        <v>69</v>
      </c>
      <c r="D65" s="20">
        <v>31</v>
      </c>
      <c r="E65" s="21">
        <v>1800</v>
      </c>
      <c r="F65" s="22">
        <v>5.58</v>
      </c>
      <c r="G65" s="3"/>
      <c r="H65" s="3"/>
    </row>
    <row r="66" spans="1:8" ht="12.75">
      <c r="A66" s="31">
        <v>4</v>
      </c>
      <c r="B66" s="23" t="s">
        <v>57</v>
      </c>
      <c r="C66" s="19" t="s">
        <v>14</v>
      </c>
      <c r="D66" s="20">
        <v>3052</v>
      </c>
      <c r="E66" s="21">
        <v>260</v>
      </c>
      <c r="F66" s="22">
        <v>79.35</v>
      </c>
      <c r="G66" s="3"/>
      <c r="H66" s="3"/>
    </row>
    <row r="67" spans="1:8" ht="12.75">
      <c r="A67" s="31">
        <v>5</v>
      </c>
      <c r="B67" s="23" t="s">
        <v>70</v>
      </c>
      <c r="C67" s="19" t="s">
        <v>14</v>
      </c>
      <c r="D67" s="20">
        <v>1856</v>
      </c>
      <c r="E67" s="21">
        <v>220</v>
      </c>
      <c r="F67" s="22">
        <v>40.83</v>
      </c>
      <c r="G67" s="3"/>
      <c r="H67" s="3"/>
    </row>
    <row r="68" spans="1:8" ht="12.75">
      <c r="A68" s="31">
        <v>6</v>
      </c>
      <c r="B68" s="23" t="s">
        <v>71</v>
      </c>
      <c r="C68" s="19" t="s">
        <v>14</v>
      </c>
      <c r="D68" s="20">
        <v>528</v>
      </c>
      <c r="E68" s="21">
        <v>220</v>
      </c>
      <c r="F68" s="22">
        <v>11.61</v>
      </c>
      <c r="G68" s="3"/>
      <c r="H68" s="3"/>
    </row>
    <row r="69" spans="1:8" ht="12.75">
      <c r="A69" s="31">
        <v>7</v>
      </c>
      <c r="B69" s="23" t="s">
        <v>64</v>
      </c>
      <c r="C69" s="19" t="s">
        <v>65</v>
      </c>
      <c r="D69" s="20">
        <v>75</v>
      </c>
      <c r="E69" s="21">
        <v>500</v>
      </c>
      <c r="F69" s="22">
        <v>3.75</v>
      </c>
      <c r="G69" s="3"/>
      <c r="H69" s="3"/>
    </row>
    <row r="70" spans="1:8" ht="12.75">
      <c r="A70" s="31">
        <v>8</v>
      </c>
      <c r="B70" s="23" t="s">
        <v>66</v>
      </c>
      <c r="C70" s="19" t="s">
        <v>67</v>
      </c>
      <c r="D70" s="20">
        <v>1</v>
      </c>
      <c r="E70" s="21">
        <v>500000</v>
      </c>
      <c r="F70" s="22">
        <v>50</v>
      </c>
      <c r="G70" s="3"/>
      <c r="H70" s="3"/>
    </row>
    <row r="71" spans="1:8" ht="12.75">
      <c r="A71" s="11" t="s">
        <v>31</v>
      </c>
      <c r="B71" s="12" t="s">
        <v>72</v>
      </c>
      <c r="C71" s="19"/>
      <c r="D71" s="20"/>
      <c r="E71" s="21"/>
      <c r="F71" s="15">
        <v>1387.11</v>
      </c>
      <c r="G71" s="3"/>
      <c r="H71" s="3"/>
    </row>
    <row r="72" spans="1:8" ht="12.75">
      <c r="A72" s="31" t="s">
        <v>11</v>
      </c>
      <c r="B72" s="23" t="s">
        <v>51</v>
      </c>
      <c r="C72" s="19"/>
      <c r="D72" s="20"/>
      <c r="E72" s="21"/>
      <c r="F72" s="22">
        <v>578.4</v>
      </c>
      <c r="G72" s="3"/>
      <c r="H72" s="3"/>
    </row>
    <row r="73" spans="1:8" ht="12.75">
      <c r="A73" s="31">
        <v>1</v>
      </c>
      <c r="B73" s="23" t="s">
        <v>73</v>
      </c>
      <c r="C73" s="19" t="s">
        <v>14</v>
      </c>
      <c r="D73" s="20">
        <v>8680</v>
      </c>
      <c r="E73" s="21">
        <v>245</v>
      </c>
      <c r="F73" s="22">
        <v>212.66</v>
      </c>
      <c r="G73" s="3"/>
      <c r="H73" s="3"/>
    </row>
    <row r="74" spans="1:8" ht="12.75">
      <c r="A74" s="31">
        <v>2</v>
      </c>
      <c r="B74" s="23" t="s">
        <v>74</v>
      </c>
      <c r="C74" s="19" t="s">
        <v>14</v>
      </c>
      <c r="D74" s="20">
        <v>3264</v>
      </c>
      <c r="E74" s="21">
        <v>510</v>
      </c>
      <c r="F74" s="22">
        <v>166.46</v>
      </c>
      <c r="G74" s="3"/>
      <c r="H74" s="3"/>
    </row>
    <row r="75" spans="1:8" ht="12.75">
      <c r="A75" s="31">
        <v>3</v>
      </c>
      <c r="B75" s="23" t="s">
        <v>29</v>
      </c>
      <c r="C75" s="19" t="s">
        <v>75</v>
      </c>
      <c r="D75" s="20">
        <v>1</v>
      </c>
      <c r="E75" s="21">
        <v>596359.76</v>
      </c>
      <c r="F75" s="22">
        <v>59.63</v>
      </c>
      <c r="G75" s="3"/>
      <c r="H75" s="3"/>
    </row>
    <row r="76" spans="1:8" ht="12.75">
      <c r="A76" s="31">
        <v>4</v>
      </c>
      <c r="B76" s="23" t="s">
        <v>76</v>
      </c>
      <c r="C76" s="19" t="s">
        <v>75</v>
      </c>
      <c r="D76" s="20">
        <v>1</v>
      </c>
      <c r="E76" s="21">
        <v>194014.58</v>
      </c>
      <c r="F76" s="22">
        <v>19.4</v>
      </c>
      <c r="G76" s="3"/>
      <c r="H76" s="3"/>
    </row>
    <row r="77" spans="1:8" ht="12.75">
      <c r="A77" s="31">
        <v>7</v>
      </c>
      <c r="B77" s="23" t="s">
        <v>77</v>
      </c>
      <c r="C77" s="19" t="s">
        <v>14</v>
      </c>
      <c r="D77" s="20">
        <v>18500</v>
      </c>
      <c r="E77" s="21">
        <v>65</v>
      </c>
      <c r="F77" s="22">
        <v>120.25</v>
      </c>
      <c r="G77" s="3"/>
      <c r="H77" s="3"/>
    </row>
    <row r="78" spans="1:8" ht="12.75">
      <c r="A78" s="31" t="s">
        <v>26</v>
      </c>
      <c r="B78" s="23" t="s">
        <v>68</v>
      </c>
      <c r="C78" s="19"/>
      <c r="D78" s="20"/>
      <c r="E78" s="21"/>
      <c r="F78" s="22">
        <v>808.7100000000003</v>
      </c>
      <c r="G78" s="3"/>
      <c r="H78" s="3"/>
    </row>
    <row r="79" spans="1:8" ht="12.75">
      <c r="A79" s="31">
        <v>1</v>
      </c>
      <c r="B79" s="23" t="s">
        <v>73</v>
      </c>
      <c r="C79" s="19" t="s">
        <v>14</v>
      </c>
      <c r="D79" s="20">
        <v>14120</v>
      </c>
      <c r="E79" s="21">
        <v>245</v>
      </c>
      <c r="F79" s="22">
        <v>345.94</v>
      </c>
      <c r="G79" s="3"/>
      <c r="H79" s="3"/>
    </row>
    <row r="80" spans="1:8" ht="12.75">
      <c r="A80" s="31">
        <v>2</v>
      </c>
      <c r="B80" s="23" t="s">
        <v>74</v>
      </c>
      <c r="C80" s="19" t="s">
        <v>14</v>
      </c>
      <c r="D80" s="20">
        <v>3456</v>
      </c>
      <c r="E80" s="21">
        <v>510</v>
      </c>
      <c r="F80" s="22">
        <v>176.25</v>
      </c>
      <c r="G80" s="3"/>
      <c r="H80" s="3"/>
    </row>
    <row r="81" spans="1:8" ht="12.75">
      <c r="A81" s="31">
        <v>3</v>
      </c>
      <c r="B81" s="23" t="s">
        <v>78</v>
      </c>
      <c r="C81" s="19" t="s">
        <v>14</v>
      </c>
      <c r="D81" s="20">
        <v>17576</v>
      </c>
      <c r="E81" s="21">
        <v>10</v>
      </c>
      <c r="F81" s="22">
        <v>17.57</v>
      </c>
      <c r="G81" s="3"/>
      <c r="H81" s="3"/>
    </row>
    <row r="82" spans="1:8" ht="12.75">
      <c r="A82" s="31">
        <v>4</v>
      </c>
      <c r="B82" s="23" t="s">
        <v>29</v>
      </c>
      <c r="C82" s="19" t="s">
        <v>75</v>
      </c>
      <c r="D82" s="20">
        <v>1</v>
      </c>
      <c r="E82" s="21">
        <v>892091.53</v>
      </c>
      <c r="F82" s="22">
        <v>89.2</v>
      </c>
      <c r="G82" s="3"/>
      <c r="H82" s="3"/>
    </row>
    <row r="83" spans="1:8" ht="12.75">
      <c r="A83" s="31">
        <v>5</v>
      </c>
      <c r="B83" s="23" t="s">
        <v>76</v>
      </c>
      <c r="C83" s="19" t="s">
        <v>75</v>
      </c>
      <c r="D83" s="20">
        <v>1</v>
      </c>
      <c r="E83" s="21">
        <v>224548.14</v>
      </c>
      <c r="F83" s="22">
        <v>22.45</v>
      </c>
      <c r="G83" s="3"/>
      <c r="H83" s="3"/>
    </row>
    <row r="84" spans="1:8" ht="12.75">
      <c r="A84" s="31">
        <v>6</v>
      </c>
      <c r="B84" s="23" t="s">
        <v>77</v>
      </c>
      <c r="C84" s="19" t="s">
        <v>14</v>
      </c>
      <c r="D84" s="20">
        <v>24200</v>
      </c>
      <c r="E84" s="21">
        <v>65</v>
      </c>
      <c r="F84" s="22">
        <v>157.3</v>
      </c>
      <c r="G84" s="3"/>
      <c r="H84" s="3"/>
    </row>
    <row r="85" spans="1:8" ht="12.75">
      <c r="A85" s="11" t="s">
        <v>79</v>
      </c>
      <c r="B85" s="12" t="s">
        <v>43</v>
      </c>
      <c r="C85" s="19"/>
      <c r="D85" s="20"/>
      <c r="E85" s="21"/>
      <c r="F85" s="22">
        <v>165.78</v>
      </c>
      <c r="G85" s="3"/>
      <c r="H85" s="3"/>
    </row>
    <row r="86" spans="1:8" ht="12.75">
      <c r="A86" s="31">
        <v>1</v>
      </c>
      <c r="B86" s="23" t="s">
        <v>80</v>
      </c>
      <c r="C86" s="19" t="s">
        <v>81</v>
      </c>
      <c r="D86" s="20">
        <v>1</v>
      </c>
      <c r="E86" s="21">
        <v>138000</v>
      </c>
      <c r="F86" s="22">
        <v>13.8</v>
      </c>
      <c r="G86" s="3"/>
      <c r="H86" s="3"/>
    </row>
    <row r="87" spans="1:8" ht="12.75">
      <c r="A87" s="31">
        <v>2</v>
      </c>
      <c r="B87" s="23" t="s">
        <v>82</v>
      </c>
      <c r="C87" s="19" t="s">
        <v>81</v>
      </c>
      <c r="D87" s="20">
        <v>2</v>
      </c>
      <c r="E87" s="21">
        <v>9500</v>
      </c>
      <c r="F87" s="22">
        <v>1.9</v>
      </c>
      <c r="G87" s="3"/>
      <c r="H87" s="3"/>
    </row>
    <row r="88" spans="1:8" ht="12.75">
      <c r="A88" s="31">
        <v>3</v>
      </c>
      <c r="B88" s="23" t="s">
        <v>83</v>
      </c>
      <c r="C88" s="19" t="s">
        <v>81</v>
      </c>
      <c r="D88" s="20">
        <v>1</v>
      </c>
      <c r="E88" s="21">
        <v>38400</v>
      </c>
      <c r="F88" s="22">
        <v>3.84</v>
      </c>
      <c r="G88" s="3"/>
      <c r="H88" s="3"/>
    </row>
    <row r="89" spans="1:8" ht="12.75">
      <c r="A89" s="31">
        <v>4</v>
      </c>
      <c r="B89" s="23" t="s">
        <v>84</v>
      </c>
      <c r="C89" s="19" t="s">
        <v>81</v>
      </c>
      <c r="D89" s="20">
        <v>1</v>
      </c>
      <c r="E89" s="21">
        <v>248000</v>
      </c>
      <c r="F89" s="22">
        <v>24.8</v>
      </c>
      <c r="G89" s="3"/>
      <c r="H89" s="3"/>
    </row>
    <row r="90" spans="1:8" ht="12.75">
      <c r="A90" s="31">
        <v>5</v>
      </c>
      <c r="B90" s="23" t="s">
        <v>85</v>
      </c>
      <c r="C90" s="19" t="s">
        <v>81</v>
      </c>
      <c r="D90" s="20">
        <v>2</v>
      </c>
      <c r="E90" s="21">
        <v>63000</v>
      </c>
      <c r="F90" s="22">
        <v>12.6</v>
      </c>
      <c r="G90" s="3"/>
      <c r="H90" s="3"/>
    </row>
    <row r="91" spans="1:8" ht="12.75">
      <c r="A91" s="31">
        <v>6</v>
      </c>
      <c r="B91" s="23" t="s">
        <v>86</v>
      </c>
      <c r="C91" s="19" t="s">
        <v>81</v>
      </c>
      <c r="D91" s="20">
        <v>3</v>
      </c>
      <c r="E91" s="21">
        <v>51000</v>
      </c>
      <c r="F91" s="22">
        <v>15.3</v>
      </c>
      <c r="G91" s="3"/>
      <c r="H91" s="3"/>
    </row>
    <row r="92" spans="1:8" ht="12.75">
      <c r="A92" s="31">
        <v>7</v>
      </c>
      <c r="B92" s="23" t="s">
        <v>87</v>
      </c>
      <c r="C92" s="19" t="s">
        <v>88</v>
      </c>
      <c r="D92" s="20">
        <v>1</v>
      </c>
      <c r="E92" s="21">
        <v>30000</v>
      </c>
      <c r="F92" s="22">
        <v>3</v>
      </c>
      <c r="G92" s="3"/>
      <c r="H92" s="3"/>
    </row>
    <row r="93" spans="1:8" ht="12.75">
      <c r="A93" s="31">
        <v>8</v>
      </c>
      <c r="B93" s="23" t="s">
        <v>89</v>
      </c>
      <c r="C93" s="19" t="s">
        <v>67</v>
      </c>
      <c r="D93" s="20">
        <v>1</v>
      </c>
      <c r="E93" s="21">
        <v>750000</v>
      </c>
      <c r="F93" s="22">
        <v>75</v>
      </c>
      <c r="G93" s="3"/>
      <c r="H93" s="3"/>
    </row>
    <row r="94" spans="1:8" ht="12.75">
      <c r="A94" s="31">
        <v>9</v>
      </c>
      <c r="B94" s="23" t="s">
        <v>90</v>
      </c>
      <c r="C94" s="19" t="s">
        <v>88</v>
      </c>
      <c r="D94" s="20">
        <v>1</v>
      </c>
      <c r="E94" s="21">
        <v>155437</v>
      </c>
      <c r="F94" s="22">
        <v>15.54</v>
      </c>
      <c r="G94" s="3"/>
      <c r="H94" s="3"/>
    </row>
    <row r="95" spans="1:256" s="2" customFormat="1" ht="12.75">
      <c r="A95" s="11" t="s">
        <v>91</v>
      </c>
      <c r="B95" s="12" t="s">
        <v>39</v>
      </c>
      <c r="C95" s="12"/>
      <c r="D95" s="12"/>
      <c r="E95" s="12"/>
      <c r="F95" s="15">
        <v>121.17999999999998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</row>
    <row r="96" spans="1:8" ht="12.75">
      <c r="A96" s="33" t="s">
        <v>40</v>
      </c>
      <c r="B96" s="34"/>
      <c r="C96" s="35"/>
      <c r="D96" s="36"/>
      <c r="E96" s="37"/>
      <c r="F96" s="38">
        <f>SUM(F50,F95,F85,F71)</f>
        <v>2434.4800000000005</v>
      </c>
      <c r="G96" s="3"/>
      <c r="H96" s="3"/>
    </row>
    <row r="97" spans="1:8" ht="12">
      <c r="A97" s="6"/>
      <c r="B97" s="7"/>
      <c r="D97" s="3"/>
      <c r="G97" s="3"/>
      <c r="H97" s="3"/>
    </row>
    <row r="98" spans="1:8" ht="12">
      <c r="A98" s="6"/>
      <c r="B98" s="7"/>
      <c r="D98" s="3"/>
      <c r="G98" s="3"/>
      <c r="H98" s="3"/>
    </row>
    <row r="99" spans="1:8" ht="12">
      <c r="A99" s="1" t="s">
        <v>92</v>
      </c>
      <c r="B99" s="1"/>
      <c r="C99" s="1"/>
      <c r="D99" s="1"/>
      <c r="E99" s="1"/>
      <c r="F99" s="1"/>
      <c r="G99" s="3"/>
      <c r="H99" s="3"/>
    </row>
    <row r="100" spans="1:8" ht="14.25">
      <c r="A100" s="8" t="s">
        <v>93</v>
      </c>
      <c r="B100" s="8"/>
      <c r="C100" s="8"/>
      <c r="D100" s="8"/>
      <c r="E100" s="8"/>
      <c r="F100" s="8"/>
      <c r="G100" s="3"/>
      <c r="H100" s="3"/>
    </row>
    <row r="101" spans="7:8" ht="12">
      <c r="G101" s="3"/>
      <c r="H101" s="3"/>
    </row>
    <row r="102" spans="1:8" ht="12">
      <c r="A102" s="9" t="s">
        <v>2</v>
      </c>
      <c r="B102" s="9" t="s">
        <v>3</v>
      </c>
      <c r="C102" s="9" t="s">
        <v>4</v>
      </c>
      <c r="D102" s="10" t="s">
        <v>5</v>
      </c>
      <c r="E102" s="10"/>
      <c r="F102" s="10"/>
      <c r="G102" s="3"/>
      <c r="H102" s="3"/>
    </row>
    <row r="103" spans="1:8" ht="12">
      <c r="A103" s="9"/>
      <c r="B103" s="9"/>
      <c r="C103" s="9"/>
      <c r="D103" s="9" t="s">
        <v>6</v>
      </c>
      <c r="E103" s="9" t="s">
        <v>7</v>
      </c>
      <c r="F103" s="9" t="s">
        <v>8</v>
      </c>
      <c r="G103" s="3"/>
      <c r="H103" s="3"/>
    </row>
    <row r="104" spans="1:8" ht="12.75">
      <c r="A104" s="11" t="s">
        <v>9</v>
      </c>
      <c r="B104" s="12" t="s">
        <v>10</v>
      </c>
      <c r="C104" s="13"/>
      <c r="D104" s="14"/>
      <c r="E104" s="15"/>
      <c r="F104" s="15">
        <v>1572.54</v>
      </c>
      <c r="G104" s="3"/>
      <c r="H104" s="3"/>
    </row>
    <row r="105" spans="1:8" ht="12.75">
      <c r="A105" s="17" t="s">
        <v>11</v>
      </c>
      <c r="B105" s="18" t="s">
        <v>94</v>
      </c>
      <c r="C105" s="19"/>
      <c r="D105" s="20"/>
      <c r="E105" s="21"/>
      <c r="F105" s="22">
        <v>527.11</v>
      </c>
      <c r="G105" s="3"/>
      <c r="H105" s="3"/>
    </row>
    <row r="106" spans="1:6" ht="12.75">
      <c r="A106" s="17">
        <v>1</v>
      </c>
      <c r="B106" s="18" t="s">
        <v>95</v>
      </c>
      <c r="C106" s="19" t="s">
        <v>65</v>
      </c>
      <c r="D106" s="20">
        <v>105.06</v>
      </c>
      <c r="E106" s="21">
        <v>500</v>
      </c>
      <c r="F106" s="22">
        <v>5.25</v>
      </c>
    </row>
    <row r="107" spans="1:6" ht="12.75">
      <c r="A107" s="17">
        <v>2</v>
      </c>
      <c r="B107" s="18" t="s">
        <v>96</v>
      </c>
      <c r="C107" s="19" t="s">
        <v>17</v>
      </c>
      <c r="D107" s="20">
        <v>446</v>
      </c>
      <c r="E107" s="21">
        <v>265</v>
      </c>
      <c r="F107" s="22">
        <v>11.81</v>
      </c>
    </row>
    <row r="108" spans="1:6" ht="12.75">
      <c r="A108" s="17">
        <v>3</v>
      </c>
      <c r="B108" s="18" t="s">
        <v>97</v>
      </c>
      <c r="C108" s="19" t="s">
        <v>17</v>
      </c>
      <c r="D108" s="20">
        <v>1907</v>
      </c>
      <c r="E108" s="21">
        <v>280</v>
      </c>
      <c r="F108" s="22">
        <v>53.39</v>
      </c>
    </row>
    <row r="109" spans="1:6" ht="12.75">
      <c r="A109" s="17">
        <v>4</v>
      </c>
      <c r="B109" s="18" t="s">
        <v>98</v>
      </c>
      <c r="C109" s="24" t="s">
        <v>17</v>
      </c>
      <c r="D109" s="20">
        <v>141</v>
      </c>
      <c r="E109" s="21">
        <v>340</v>
      </c>
      <c r="F109" s="22">
        <v>4.79</v>
      </c>
    </row>
    <row r="110" spans="1:6" ht="12.75">
      <c r="A110" s="17">
        <v>5</v>
      </c>
      <c r="B110" s="18" t="s">
        <v>99</v>
      </c>
      <c r="C110" s="19" t="s">
        <v>69</v>
      </c>
      <c r="D110" s="20">
        <v>39</v>
      </c>
      <c r="E110" s="21">
        <v>1800</v>
      </c>
      <c r="F110" s="22">
        <v>7.02</v>
      </c>
    </row>
    <row r="111" spans="1:6" ht="12.75">
      <c r="A111" s="17">
        <v>6</v>
      </c>
      <c r="B111" s="18" t="s">
        <v>100</v>
      </c>
      <c r="C111" s="19" t="s">
        <v>101</v>
      </c>
      <c r="D111" s="20">
        <v>14</v>
      </c>
      <c r="E111" s="21">
        <v>3600</v>
      </c>
      <c r="F111" s="22">
        <v>5.04</v>
      </c>
    </row>
    <row r="112" spans="1:6" ht="12.75">
      <c r="A112" s="17">
        <v>7</v>
      </c>
      <c r="B112" s="18" t="s">
        <v>102</v>
      </c>
      <c r="C112" s="19" t="s">
        <v>14</v>
      </c>
      <c r="D112" s="20">
        <v>2255</v>
      </c>
      <c r="E112" s="21">
        <v>260</v>
      </c>
      <c r="F112" s="22">
        <v>58.63</v>
      </c>
    </row>
    <row r="113" spans="1:6" ht="12.75">
      <c r="A113" s="17">
        <v>8</v>
      </c>
      <c r="B113" s="18" t="s">
        <v>103</v>
      </c>
      <c r="C113" s="19" t="s">
        <v>14</v>
      </c>
      <c r="D113" s="20">
        <v>363</v>
      </c>
      <c r="E113" s="21">
        <v>220</v>
      </c>
      <c r="F113" s="22">
        <v>7.98</v>
      </c>
    </row>
    <row r="114" spans="1:6" ht="12.75">
      <c r="A114" s="17">
        <v>9</v>
      </c>
      <c r="B114" s="18" t="s">
        <v>104</v>
      </c>
      <c r="C114" s="19" t="s">
        <v>14</v>
      </c>
      <c r="D114" s="20">
        <v>2494.8</v>
      </c>
      <c r="E114" s="21">
        <v>220</v>
      </c>
      <c r="F114" s="22">
        <v>54.88</v>
      </c>
    </row>
    <row r="115" spans="1:6" ht="12.75">
      <c r="A115" s="17">
        <v>10</v>
      </c>
      <c r="B115" s="18" t="s">
        <v>105</v>
      </c>
      <c r="C115" s="19" t="s">
        <v>14</v>
      </c>
      <c r="D115" s="20">
        <v>1242</v>
      </c>
      <c r="E115" s="21">
        <v>1918.92</v>
      </c>
      <c r="F115" s="22">
        <v>238.32</v>
      </c>
    </row>
    <row r="116" spans="1:6" ht="12.75">
      <c r="A116" s="17">
        <v>11</v>
      </c>
      <c r="B116" s="18" t="s">
        <v>106</v>
      </c>
      <c r="C116" s="19" t="s">
        <v>67</v>
      </c>
      <c r="D116" s="20">
        <v>1</v>
      </c>
      <c r="E116" s="21">
        <v>800000</v>
      </c>
      <c r="F116" s="22">
        <v>80</v>
      </c>
    </row>
    <row r="117" spans="1:6" ht="12.75">
      <c r="A117" s="17" t="s">
        <v>26</v>
      </c>
      <c r="B117" s="18" t="s">
        <v>107</v>
      </c>
      <c r="C117" s="19"/>
      <c r="D117" s="20"/>
      <c r="E117" s="21"/>
      <c r="F117" s="22">
        <v>1045.43</v>
      </c>
    </row>
    <row r="118" spans="1:6" ht="12.75">
      <c r="A118" s="17">
        <v>1</v>
      </c>
      <c r="B118" s="18" t="s">
        <v>108</v>
      </c>
      <c r="C118" s="19" t="s">
        <v>14</v>
      </c>
      <c r="D118" s="20">
        <v>28640</v>
      </c>
      <c r="E118" s="21">
        <v>225</v>
      </c>
      <c r="F118" s="22">
        <v>644.4</v>
      </c>
    </row>
    <row r="119" spans="1:6" ht="12.75">
      <c r="A119" s="17">
        <v>2</v>
      </c>
      <c r="B119" s="18" t="s">
        <v>109</v>
      </c>
      <c r="C119" s="19" t="s">
        <v>75</v>
      </c>
      <c r="D119" s="20">
        <v>1</v>
      </c>
      <c r="E119" s="21">
        <v>995890.49</v>
      </c>
      <c r="F119" s="22">
        <v>99.58</v>
      </c>
    </row>
    <row r="120" spans="1:6" ht="12.75">
      <c r="A120" s="17">
        <v>3</v>
      </c>
      <c r="B120" s="18" t="s">
        <v>110</v>
      </c>
      <c r="C120" s="19" t="s">
        <v>75</v>
      </c>
      <c r="D120" s="20">
        <v>1</v>
      </c>
      <c r="E120" s="21">
        <v>219510.58</v>
      </c>
      <c r="F120" s="22">
        <v>21.95</v>
      </c>
    </row>
    <row r="121" spans="1:6" ht="12.75">
      <c r="A121" s="17">
        <v>4</v>
      </c>
      <c r="B121" s="18" t="s">
        <v>111</v>
      </c>
      <c r="C121" s="19" t="s">
        <v>14</v>
      </c>
      <c r="D121" s="20">
        <v>43000</v>
      </c>
      <c r="E121" s="21">
        <v>65</v>
      </c>
      <c r="F121" s="22">
        <v>279.5</v>
      </c>
    </row>
    <row r="122" spans="1:6" ht="12.75">
      <c r="A122" s="11" t="s">
        <v>31</v>
      </c>
      <c r="B122" s="12" t="s">
        <v>112</v>
      </c>
      <c r="C122" s="19"/>
      <c r="D122" s="20"/>
      <c r="E122" s="21"/>
      <c r="F122" s="15">
        <v>128.13</v>
      </c>
    </row>
    <row r="123" spans="1:6" ht="12.75">
      <c r="A123" s="17">
        <v>1</v>
      </c>
      <c r="B123" s="18" t="s">
        <v>113</v>
      </c>
      <c r="C123" s="19" t="s">
        <v>81</v>
      </c>
      <c r="D123" s="20">
        <v>2</v>
      </c>
      <c r="E123" s="21">
        <v>63000</v>
      </c>
      <c r="F123" s="22">
        <v>12.6</v>
      </c>
    </row>
    <row r="124" spans="1:6" ht="12.75">
      <c r="A124" s="17">
        <v>2</v>
      </c>
      <c r="B124" s="18" t="s">
        <v>114</v>
      </c>
      <c r="C124" s="19" t="s">
        <v>81</v>
      </c>
      <c r="D124" s="20">
        <v>3</v>
      </c>
      <c r="E124" s="21">
        <v>51000</v>
      </c>
      <c r="F124" s="22">
        <v>15.3</v>
      </c>
    </row>
    <row r="125" spans="1:6" ht="12.75">
      <c r="A125" s="17">
        <v>4</v>
      </c>
      <c r="B125" s="18" t="s">
        <v>115</v>
      </c>
      <c r="C125" s="19" t="s">
        <v>81</v>
      </c>
      <c r="D125" s="20">
        <v>2</v>
      </c>
      <c r="E125" s="21">
        <v>30000</v>
      </c>
      <c r="F125" s="22">
        <v>6</v>
      </c>
    </row>
    <row r="126" spans="1:6" ht="12.75">
      <c r="A126" s="17">
        <v>5</v>
      </c>
      <c r="B126" s="18" t="s">
        <v>116</v>
      </c>
      <c r="C126" s="19" t="s">
        <v>81</v>
      </c>
      <c r="D126" s="20">
        <v>1</v>
      </c>
      <c r="E126" s="21">
        <v>49500</v>
      </c>
      <c r="F126" s="22">
        <v>4.95</v>
      </c>
    </row>
    <row r="127" spans="1:6" ht="12.75">
      <c r="A127" s="17">
        <v>6</v>
      </c>
      <c r="B127" s="18" t="s">
        <v>117</v>
      </c>
      <c r="C127" s="19" t="s">
        <v>67</v>
      </c>
      <c r="D127" s="20">
        <v>1</v>
      </c>
      <c r="E127" s="21">
        <v>750000</v>
      </c>
      <c r="F127" s="22">
        <v>75</v>
      </c>
    </row>
    <row r="128" spans="1:6" ht="12.75">
      <c r="A128" s="17">
        <v>7</v>
      </c>
      <c r="B128" s="18" t="s">
        <v>118</v>
      </c>
      <c r="C128" s="19" t="s">
        <v>88</v>
      </c>
      <c r="D128" s="20">
        <v>1</v>
      </c>
      <c r="E128" s="21">
        <v>142800</v>
      </c>
      <c r="F128" s="22">
        <v>14.28</v>
      </c>
    </row>
    <row r="129" spans="1:6" ht="12.75">
      <c r="A129" s="12" t="s">
        <v>38</v>
      </c>
      <c r="B129" s="12" t="s">
        <v>39</v>
      </c>
      <c r="C129" s="26"/>
      <c r="D129" s="20"/>
      <c r="E129" s="21"/>
      <c r="F129" s="30">
        <v>66.25</v>
      </c>
    </row>
    <row r="130" spans="1:6" ht="12.75">
      <c r="A130" s="27" t="s">
        <v>40</v>
      </c>
      <c r="B130" s="28"/>
      <c r="C130" s="29"/>
      <c r="D130" s="20"/>
      <c r="E130" s="21"/>
      <c r="F130" s="30">
        <f>SUM(F104,F129,F122)</f>
        <v>1766.92</v>
      </c>
    </row>
    <row r="134" spans="1:6" ht="12">
      <c r="A134" s="1" t="s">
        <v>119</v>
      </c>
      <c r="B134" s="1"/>
      <c r="C134" s="1"/>
      <c r="D134" s="1"/>
      <c r="E134" s="1"/>
      <c r="F134" s="1"/>
    </row>
    <row r="135" spans="1:8" s="3" customFormat="1" ht="14.25">
      <c r="A135" s="8" t="s">
        <v>120</v>
      </c>
      <c r="B135" s="8"/>
      <c r="C135" s="8"/>
      <c r="D135" s="8"/>
      <c r="E135" s="8"/>
      <c r="F135" s="8"/>
      <c r="G135" s="6"/>
      <c r="H135" s="7"/>
    </row>
    <row r="136" spans="1:8" s="3" customFormat="1" ht="12">
      <c r="A136" s="4"/>
      <c r="D136" s="5"/>
      <c r="G136" s="6"/>
      <c r="H136" s="7"/>
    </row>
    <row r="137" spans="1:8" s="3" customFormat="1" ht="12">
      <c r="A137" s="9" t="s">
        <v>2</v>
      </c>
      <c r="B137" s="9" t="s">
        <v>3</v>
      </c>
      <c r="C137" s="9" t="s">
        <v>4</v>
      </c>
      <c r="D137" s="10" t="s">
        <v>5</v>
      </c>
      <c r="E137" s="10"/>
      <c r="F137" s="10"/>
      <c r="G137" s="6"/>
      <c r="H137" s="7"/>
    </row>
    <row r="138" spans="1:8" s="3" customFormat="1" ht="12">
      <c r="A138" s="9"/>
      <c r="B138" s="9"/>
      <c r="C138" s="9"/>
      <c r="D138" s="9" t="s">
        <v>6</v>
      </c>
      <c r="E138" s="9" t="s">
        <v>7</v>
      </c>
      <c r="F138" s="9" t="s">
        <v>8</v>
      </c>
      <c r="G138" s="6"/>
      <c r="H138" s="7"/>
    </row>
    <row r="139" spans="1:8" s="3" customFormat="1" ht="12.75">
      <c r="A139" s="11" t="s">
        <v>9</v>
      </c>
      <c r="B139" s="12" t="s">
        <v>121</v>
      </c>
      <c r="C139" s="13"/>
      <c r="D139" s="14"/>
      <c r="E139" s="15"/>
      <c r="F139" s="15">
        <v>1077.1799999999998</v>
      </c>
      <c r="G139" s="6"/>
      <c r="H139" s="7"/>
    </row>
    <row r="140" spans="1:8" s="3" customFormat="1" ht="12.75">
      <c r="A140" s="17">
        <v>1</v>
      </c>
      <c r="B140" s="18" t="s">
        <v>122</v>
      </c>
      <c r="C140" s="19" t="s">
        <v>45</v>
      </c>
      <c r="D140" s="20">
        <v>2243</v>
      </c>
      <c r="E140" s="21">
        <v>220</v>
      </c>
      <c r="F140" s="22">
        <v>49.34</v>
      </c>
      <c r="G140" s="6"/>
      <c r="H140" s="7"/>
    </row>
    <row r="141" spans="1:8" s="3" customFormat="1" ht="12.75">
      <c r="A141" s="17">
        <v>2</v>
      </c>
      <c r="B141" s="18" t="s">
        <v>123</v>
      </c>
      <c r="C141" s="19" t="s">
        <v>45</v>
      </c>
      <c r="D141" s="20">
        <v>777.6</v>
      </c>
      <c r="E141" s="21">
        <v>200</v>
      </c>
      <c r="F141" s="22">
        <v>15.55</v>
      </c>
      <c r="G141" s="6"/>
      <c r="H141" s="7"/>
    </row>
    <row r="142" spans="1:8" s="3" customFormat="1" ht="12.75">
      <c r="A142" s="17">
        <v>3</v>
      </c>
      <c r="B142" s="18" t="s">
        <v>124</v>
      </c>
      <c r="C142" s="19" t="s">
        <v>20</v>
      </c>
      <c r="D142" s="20">
        <v>3771</v>
      </c>
      <c r="E142" s="21">
        <v>280</v>
      </c>
      <c r="F142" s="22">
        <v>105.58</v>
      </c>
      <c r="G142" s="6"/>
      <c r="H142" s="7"/>
    </row>
    <row r="143" spans="1:8" s="3" customFormat="1" ht="12.75">
      <c r="A143" s="17">
        <v>4</v>
      </c>
      <c r="B143" s="18" t="s">
        <v>125</v>
      </c>
      <c r="C143" s="19" t="s">
        <v>20</v>
      </c>
      <c r="D143" s="20">
        <v>291</v>
      </c>
      <c r="E143" s="21">
        <v>450</v>
      </c>
      <c r="F143" s="22">
        <v>13.09</v>
      </c>
      <c r="G143" s="6"/>
      <c r="H143" s="7"/>
    </row>
    <row r="144" spans="1:8" s="3" customFormat="1" ht="12.75">
      <c r="A144" s="17">
        <v>5</v>
      </c>
      <c r="B144" s="18" t="s">
        <v>126</v>
      </c>
      <c r="C144" s="24" t="s">
        <v>20</v>
      </c>
      <c r="D144" s="20">
        <v>2070</v>
      </c>
      <c r="E144" s="21">
        <v>220</v>
      </c>
      <c r="F144" s="22">
        <v>45.54</v>
      </c>
      <c r="G144" s="6"/>
      <c r="H144" s="7"/>
    </row>
    <row r="145" spans="1:8" s="3" customFormat="1" ht="12.75">
      <c r="A145" s="17">
        <v>6</v>
      </c>
      <c r="B145" s="18" t="s">
        <v>127</v>
      </c>
      <c r="C145" s="19" t="s">
        <v>128</v>
      </c>
      <c r="D145" s="20">
        <v>10</v>
      </c>
      <c r="E145" s="21">
        <v>1400</v>
      </c>
      <c r="F145" s="22">
        <v>1.4</v>
      </c>
      <c r="G145" s="6"/>
      <c r="H145" s="7"/>
    </row>
    <row r="146" spans="1:8" s="3" customFormat="1" ht="12.75">
      <c r="A146" s="17">
        <v>7</v>
      </c>
      <c r="B146" s="18" t="s">
        <v>61</v>
      </c>
      <c r="C146" s="19" t="s">
        <v>128</v>
      </c>
      <c r="D146" s="20">
        <v>8</v>
      </c>
      <c r="E146" s="21">
        <v>1800</v>
      </c>
      <c r="F146" s="22">
        <v>1.44</v>
      </c>
      <c r="G146" s="6"/>
      <c r="H146" s="7"/>
    </row>
    <row r="147" spans="1:8" s="3" customFormat="1" ht="12.75">
      <c r="A147" s="17">
        <v>8</v>
      </c>
      <c r="B147" s="18" t="s">
        <v>55</v>
      </c>
      <c r="C147" s="19" t="s">
        <v>129</v>
      </c>
      <c r="D147" s="20">
        <v>57</v>
      </c>
      <c r="E147" s="21">
        <v>2300</v>
      </c>
      <c r="F147" s="22">
        <v>13.11</v>
      </c>
      <c r="G147" s="6"/>
      <c r="H147" s="7"/>
    </row>
    <row r="148" spans="1:8" s="3" customFormat="1" ht="12.75">
      <c r="A148" s="17">
        <v>9</v>
      </c>
      <c r="B148" s="18" t="s">
        <v>130</v>
      </c>
      <c r="C148" s="19" t="s">
        <v>45</v>
      </c>
      <c r="D148" s="20">
        <v>4919.2352</v>
      </c>
      <c r="E148" s="21">
        <v>1603.76</v>
      </c>
      <c r="F148" s="22">
        <v>788.92</v>
      </c>
      <c r="G148" s="6"/>
      <c r="H148" s="7"/>
    </row>
    <row r="149" spans="1:8" s="3" customFormat="1" ht="12.75">
      <c r="A149" s="17">
        <v>10</v>
      </c>
      <c r="B149" s="18" t="s">
        <v>131</v>
      </c>
      <c r="C149" s="26" t="s">
        <v>45</v>
      </c>
      <c r="D149" s="20">
        <v>42.64</v>
      </c>
      <c r="E149" s="21">
        <v>2023.92</v>
      </c>
      <c r="F149" s="22">
        <v>8.62</v>
      </c>
      <c r="G149" s="6"/>
      <c r="H149" s="7"/>
    </row>
    <row r="150" spans="1:8" s="3" customFormat="1" ht="12.75">
      <c r="A150" s="17">
        <v>11</v>
      </c>
      <c r="B150" s="18" t="s">
        <v>132</v>
      </c>
      <c r="C150" s="26" t="s">
        <v>45</v>
      </c>
      <c r="D150" s="20">
        <v>32</v>
      </c>
      <c r="E150" s="21">
        <v>2178.13</v>
      </c>
      <c r="F150" s="22">
        <v>6.97</v>
      </c>
      <c r="G150" s="6"/>
      <c r="H150" s="7"/>
    </row>
    <row r="151" spans="1:8" s="3" customFormat="1" ht="12.75">
      <c r="A151" s="17">
        <v>12</v>
      </c>
      <c r="B151" s="18" t="s">
        <v>66</v>
      </c>
      <c r="C151" s="19" t="s">
        <v>25</v>
      </c>
      <c r="D151" s="20">
        <v>1</v>
      </c>
      <c r="E151" s="21">
        <v>276281</v>
      </c>
      <c r="F151" s="22">
        <v>27.62</v>
      </c>
      <c r="G151" s="6"/>
      <c r="H151" s="7"/>
    </row>
    <row r="152" spans="1:8" s="3" customFormat="1" ht="12.75">
      <c r="A152" s="11" t="s">
        <v>47</v>
      </c>
      <c r="B152" s="12" t="s">
        <v>72</v>
      </c>
      <c r="C152" s="26"/>
      <c r="D152" s="20"/>
      <c r="E152" s="21"/>
      <c r="F152" s="15">
        <v>2484.8199999999993</v>
      </c>
      <c r="G152" s="6"/>
      <c r="H152" s="7"/>
    </row>
    <row r="153" spans="1:8" s="3" customFormat="1" ht="12.75">
      <c r="A153" s="39">
        <v>1</v>
      </c>
      <c r="B153" s="23" t="s">
        <v>133</v>
      </c>
      <c r="C153" s="26" t="s">
        <v>45</v>
      </c>
      <c r="D153" s="20">
        <v>19296</v>
      </c>
      <c r="E153" s="21">
        <v>730</v>
      </c>
      <c r="F153" s="22">
        <v>1408.6</v>
      </c>
      <c r="G153" s="6"/>
      <c r="H153" s="7"/>
    </row>
    <row r="154" spans="1:8" s="3" customFormat="1" ht="12.75">
      <c r="A154" s="39">
        <v>2</v>
      </c>
      <c r="B154" s="23" t="s">
        <v>134</v>
      </c>
      <c r="C154" s="26" t="s">
        <v>45</v>
      </c>
      <c r="D154" s="20">
        <v>38656</v>
      </c>
      <c r="E154" s="21">
        <v>230</v>
      </c>
      <c r="F154" s="22">
        <v>889.08</v>
      </c>
      <c r="G154" s="6"/>
      <c r="H154" s="7"/>
    </row>
    <row r="155" spans="1:8" s="3" customFormat="1" ht="24">
      <c r="A155" s="39">
        <v>3</v>
      </c>
      <c r="B155" s="23" t="s">
        <v>135</v>
      </c>
      <c r="C155" s="26" t="s">
        <v>136</v>
      </c>
      <c r="D155" s="20">
        <v>1</v>
      </c>
      <c r="E155" s="21">
        <v>659390.67</v>
      </c>
      <c r="F155" s="22">
        <v>65.93</v>
      </c>
      <c r="G155" s="6"/>
      <c r="H155" s="7"/>
    </row>
    <row r="156" spans="1:8" s="3" customFormat="1" ht="12.75">
      <c r="A156" s="39">
        <v>4</v>
      </c>
      <c r="B156" s="23" t="s">
        <v>137</v>
      </c>
      <c r="C156" s="26" t="s">
        <v>136</v>
      </c>
      <c r="D156" s="20">
        <v>1</v>
      </c>
      <c r="E156" s="21">
        <v>637413</v>
      </c>
      <c r="F156" s="22">
        <v>63.74</v>
      </c>
      <c r="G156" s="6"/>
      <c r="H156" s="7"/>
    </row>
    <row r="157" spans="1:8" s="3" customFormat="1" ht="12.75">
      <c r="A157" s="39">
        <v>5</v>
      </c>
      <c r="B157" s="23" t="s">
        <v>138</v>
      </c>
      <c r="C157" s="26" t="s">
        <v>25</v>
      </c>
      <c r="D157" s="20">
        <v>1</v>
      </c>
      <c r="E157" s="21">
        <v>574701.5</v>
      </c>
      <c r="F157" s="22">
        <v>57.47</v>
      </c>
      <c r="G157" s="6"/>
      <c r="H157" s="7"/>
    </row>
    <row r="158" spans="1:8" s="3" customFormat="1" ht="12.75">
      <c r="A158" s="11" t="s">
        <v>38</v>
      </c>
      <c r="B158" s="12" t="s">
        <v>43</v>
      </c>
      <c r="C158" s="26"/>
      <c r="D158" s="20"/>
      <c r="E158" s="21"/>
      <c r="F158" s="15">
        <v>712.1500000000001</v>
      </c>
      <c r="G158" s="6"/>
      <c r="H158" s="7"/>
    </row>
    <row r="159" spans="1:8" s="3" customFormat="1" ht="12.75">
      <c r="A159" s="39">
        <v>1</v>
      </c>
      <c r="B159" s="23" t="s">
        <v>139</v>
      </c>
      <c r="C159" s="26" t="s">
        <v>136</v>
      </c>
      <c r="D159" s="20">
        <v>1</v>
      </c>
      <c r="E159" s="21">
        <v>750000</v>
      </c>
      <c r="F159" s="22">
        <v>75</v>
      </c>
      <c r="G159" s="6"/>
      <c r="H159" s="7"/>
    </row>
    <row r="160" spans="1:8" s="3" customFormat="1" ht="12.75">
      <c r="A160" s="39">
        <v>2</v>
      </c>
      <c r="B160" s="23" t="s">
        <v>140</v>
      </c>
      <c r="C160" s="26" t="s">
        <v>34</v>
      </c>
      <c r="D160" s="20">
        <v>1908</v>
      </c>
      <c r="E160" s="21">
        <v>556.71</v>
      </c>
      <c r="F160" s="22">
        <v>106.22</v>
      </c>
      <c r="G160" s="6"/>
      <c r="H160" s="7"/>
    </row>
    <row r="161" spans="1:8" s="3" customFormat="1" ht="12.75">
      <c r="A161" s="39">
        <v>3</v>
      </c>
      <c r="B161" s="23" t="s">
        <v>141</v>
      </c>
      <c r="C161" s="26" t="s">
        <v>45</v>
      </c>
      <c r="D161" s="20">
        <v>4522</v>
      </c>
      <c r="E161" s="21">
        <v>350</v>
      </c>
      <c r="F161" s="22">
        <v>158.27</v>
      </c>
      <c r="G161" s="6"/>
      <c r="H161" s="7"/>
    </row>
    <row r="162" spans="1:8" s="3" customFormat="1" ht="12.75">
      <c r="A162" s="39">
        <v>4</v>
      </c>
      <c r="B162" s="23" t="s">
        <v>142</v>
      </c>
      <c r="C162" s="26" t="s">
        <v>136</v>
      </c>
      <c r="D162" s="20">
        <v>1</v>
      </c>
      <c r="E162" s="21">
        <v>685420</v>
      </c>
      <c r="F162" s="22">
        <v>68.54</v>
      </c>
      <c r="G162" s="6"/>
      <c r="H162" s="7"/>
    </row>
    <row r="163" spans="1:8" s="3" customFormat="1" ht="12.75">
      <c r="A163" s="39">
        <v>5</v>
      </c>
      <c r="B163" s="23" t="s">
        <v>143</v>
      </c>
      <c r="C163" s="26" t="s">
        <v>45</v>
      </c>
      <c r="D163" s="20">
        <v>12672</v>
      </c>
      <c r="E163" s="21">
        <v>240</v>
      </c>
      <c r="F163" s="22">
        <v>304.12</v>
      </c>
      <c r="G163" s="6"/>
      <c r="H163" s="7"/>
    </row>
    <row r="164" spans="1:8" s="3" customFormat="1" ht="12.75">
      <c r="A164" s="11" t="s">
        <v>91</v>
      </c>
      <c r="B164" s="12" t="s">
        <v>39</v>
      </c>
      <c r="C164" s="26"/>
      <c r="D164" s="20"/>
      <c r="E164" s="21"/>
      <c r="F164" s="15">
        <v>77</v>
      </c>
      <c r="G164" s="6"/>
      <c r="H164" s="7"/>
    </row>
    <row r="165" spans="1:8" s="3" customFormat="1" ht="12.75">
      <c r="A165" s="27" t="s">
        <v>40</v>
      </c>
      <c r="B165" s="28"/>
      <c r="C165" s="29"/>
      <c r="D165" s="20"/>
      <c r="E165" s="21"/>
      <c r="F165" s="30">
        <f>SUM(F139,F152,F158,F164)</f>
        <v>4351.15</v>
      </c>
      <c r="G165" s="6"/>
      <c r="H165" s="7"/>
    </row>
    <row r="166" spans="1:8" s="3" customFormat="1" ht="12">
      <c r="A166" s="4"/>
      <c r="D166" s="5"/>
      <c r="G166" s="6"/>
      <c r="H166" s="7"/>
    </row>
    <row r="167" spans="1:8" s="3" customFormat="1" ht="12">
      <c r="A167" s="4"/>
      <c r="D167" s="5"/>
      <c r="G167" s="6"/>
      <c r="H167" s="7"/>
    </row>
    <row r="168" spans="1:8" s="3" customFormat="1" ht="12">
      <c r="A168" s="4"/>
      <c r="D168" s="5"/>
      <c r="G168" s="6"/>
      <c r="H168" s="7"/>
    </row>
    <row r="169" spans="1:8" s="3" customFormat="1" ht="12">
      <c r="A169" s="1" t="s">
        <v>144</v>
      </c>
      <c r="D169" s="5"/>
      <c r="G169" s="6"/>
      <c r="H169" s="7"/>
    </row>
    <row r="170" spans="1:8" s="3" customFormat="1" ht="14.25">
      <c r="A170" s="8" t="s">
        <v>145</v>
      </c>
      <c r="B170" s="8"/>
      <c r="C170" s="8"/>
      <c r="D170" s="8"/>
      <c r="E170" s="8"/>
      <c r="F170" s="8"/>
      <c r="G170" s="6"/>
      <c r="H170" s="7"/>
    </row>
    <row r="171" spans="1:8" s="3" customFormat="1" ht="12">
      <c r="A171" s="4"/>
      <c r="D171" s="5"/>
      <c r="G171" s="6"/>
      <c r="H171" s="7"/>
    </row>
    <row r="172" spans="1:8" s="3" customFormat="1" ht="12">
      <c r="A172" s="9" t="s">
        <v>2</v>
      </c>
      <c r="B172" s="9" t="s">
        <v>3</v>
      </c>
      <c r="C172" s="9" t="s">
        <v>4</v>
      </c>
      <c r="D172" s="10" t="s">
        <v>5</v>
      </c>
      <c r="E172" s="10"/>
      <c r="F172" s="10"/>
      <c r="G172" s="6"/>
      <c r="H172" s="7"/>
    </row>
    <row r="173" spans="1:8" s="3" customFormat="1" ht="12">
      <c r="A173" s="9"/>
      <c r="B173" s="9"/>
      <c r="C173" s="9"/>
      <c r="D173" s="9" t="s">
        <v>6</v>
      </c>
      <c r="E173" s="9" t="s">
        <v>7</v>
      </c>
      <c r="F173" s="9" t="s">
        <v>8</v>
      </c>
      <c r="G173" s="6"/>
      <c r="H173" s="7"/>
    </row>
    <row r="174" spans="1:8" s="3" customFormat="1" ht="12.75">
      <c r="A174" s="11" t="s">
        <v>9</v>
      </c>
      <c r="B174" s="12" t="s">
        <v>121</v>
      </c>
      <c r="C174" s="13"/>
      <c r="D174" s="14"/>
      <c r="E174" s="15"/>
      <c r="F174" s="15">
        <v>386.57</v>
      </c>
      <c r="G174" s="6"/>
      <c r="H174" s="7"/>
    </row>
    <row r="175" spans="1:8" s="3" customFormat="1" ht="12.75">
      <c r="A175" s="17">
        <v>1</v>
      </c>
      <c r="B175" s="18" t="s">
        <v>64</v>
      </c>
      <c r="C175" s="19" t="s">
        <v>146</v>
      </c>
      <c r="D175" s="20">
        <v>104</v>
      </c>
      <c r="E175" s="21">
        <v>500</v>
      </c>
      <c r="F175" s="22">
        <v>5.2</v>
      </c>
      <c r="G175" s="6"/>
      <c r="H175" s="7"/>
    </row>
    <row r="176" spans="1:8" s="3" customFormat="1" ht="12.75">
      <c r="A176" s="17">
        <v>2</v>
      </c>
      <c r="B176" s="18" t="s">
        <v>147</v>
      </c>
      <c r="C176" s="19" t="s">
        <v>45</v>
      </c>
      <c r="D176" s="20">
        <v>458</v>
      </c>
      <c r="E176" s="21">
        <v>244.54</v>
      </c>
      <c r="F176" s="22">
        <v>11.19</v>
      </c>
      <c r="G176" s="6"/>
      <c r="H176" s="7"/>
    </row>
    <row r="177" spans="1:8" s="3" customFormat="1" ht="12.75">
      <c r="A177" s="17">
        <v>3</v>
      </c>
      <c r="B177" s="18" t="s">
        <v>148</v>
      </c>
      <c r="C177" s="19" t="s">
        <v>20</v>
      </c>
      <c r="D177" s="20">
        <v>60</v>
      </c>
      <c r="E177" s="21">
        <v>260</v>
      </c>
      <c r="F177" s="22">
        <v>1.56</v>
      </c>
      <c r="G177" s="6"/>
      <c r="H177" s="7"/>
    </row>
    <row r="178" spans="1:8" s="3" customFormat="1" ht="12.75">
      <c r="A178" s="17">
        <v>4</v>
      </c>
      <c r="B178" s="18" t="s">
        <v>149</v>
      </c>
      <c r="C178" s="19" t="s">
        <v>45</v>
      </c>
      <c r="D178" s="20">
        <v>1584</v>
      </c>
      <c r="E178" s="21">
        <v>1967.89</v>
      </c>
      <c r="F178" s="22">
        <v>311.71</v>
      </c>
      <c r="G178" s="6"/>
      <c r="H178" s="7"/>
    </row>
    <row r="179" spans="1:8" s="3" customFormat="1" ht="12.75">
      <c r="A179" s="17">
        <v>5</v>
      </c>
      <c r="B179" s="18" t="s">
        <v>150</v>
      </c>
      <c r="C179" s="24" t="s">
        <v>45</v>
      </c>
      <c r="D179" s="20">
        <v>932</v>
      </c>
      <c r="E179" s="21">
        <v>250</v>
      </c>
      <c r="F179" s="22">
        <v>23.3</v>
      </c>
      <c r="G179" s="6"/>
      <c r="H179" s="7"/>
    </row>
    <row r="180" spans="1:8" s="3" customFormat="1" ht="12.75">
      <c r="A180" s="17">
        <v>6</v>
      </c>
      <c r="B180" s="18" t="s">
        <v>151</v>
      </c>
      <c r="C180" s="19" t="s">
        <v>45</v>
      </c>
      <c r="D180" s="20">
        <v>152.8</v>
      </c>
      <c r="E180" s="21">
        <v>2200</v>
      </c>
      <c r="F180" s="22">
        <v>33.61</v>
      </c>
      <c r="G180" s="6"/>
      <c r="H180" s="7"/>
    </row>
    <row r="181" spans="1:8" s="3" customFormat="1" ht="12.75">
      <c r="A181" s="11" t="s">
        <v>47</v>
      </c>
      <c r="B181" s="12" t="s">
        <v>43</v>
      </c>
      <c r="C181" s="19"/>
      <c r="D181" s="20"/>
      <c r="E181" s="21"/>
      <c r="F181" s="15">
        <v>678.85</v>
      </c>
      <c r="G181" s="6"/>
      <c r="H181" s="7"/>
    </row>
    <row r="182" spans="1:8" s="3" customFormat="1" ht="12.75">
      <c r="A182" s="17">
        <v>1</v>
      </c>
      <c r="B182" s="18" t="s">
        <v>152</v>
      </c>
      <c r="C182" s="19" t="s">
        <v>20</v>
      </c>
      <c r="D182" s="20">
        <v>592</v>
      </c>
      <c r="E182" s="21">
        <v>300</v>
      </c>
      <c r="F182" s="22">
        <v>17.76</v>
      </c>
      <c r="G182" s="6"/>
      <c r="H182" s="7"/>
    </row>
    <row r="183" spans="1:8" s="3" customFormat="1" ht="12.75">
      <c r="A183" s="17">
        <v>2</v>
      </c>
      <c r="B183" s="18" t="s">
        <v>66</v>
      </c>
      <c r="C183" s="19" t="s">
        <v>25</v>
      </c>
      <c r="D183" s="20">
        <v>1</v>
      </c>
      <c r="E183" s="21">
        <v>300000</v>
      </c>
      <c r="F183" s="22">
        <v>30</v>
      </c>
      <c r="G183" s="6"/>
      <c r="H183" s="7"/>
    </row>
    <row r="184" spans="1:8" s="3" customFormat="1" ht="12.75">
      <c r="A184" s="17">
        <v>3</v>
      </c>
      <c r="B184" s="18" t="s">
        <v>153</v>
      </c>
      <c r="C184" s="26" t="s">
        <v>45</v>
      </c>
      <c r="D184" s="20">
        <v>1920</v>
      </c>
      <c r="E184" s="21">
        <v>740</v>
      </c>
      <c r="F184" s="22">
        <v>142.08</v>
      </c>
      <c r="G184" s="6"/>
      <c r="H184" s="7"/>
    </row>
    <row r="185" spans="1:8" s="3" customFormat="1" ht="12.75">
      <c r="A185" s="17">
        <v>4</v>
      </c>
      <c r="B185" s="18" t="s">
        <v>154</v>
      </c>
      <c r="C185" s="26" t="s">
        <v>45</v>
      </c>
      <c r="D185" s="20">
        <v>4800</v>
      </c>
      <c r="E185" s="21">
        <v>30</v>
      </c>
      <c r="F185" s="22">
        <v>14.4</v>
      </c>
      <c r="G185" s="6"/>
      <c r="H185" s="7"/>
    </row>
    <row r="186" spans="1:8" s="3" customFormat="1" ht="12.75">
      <c r="A186" s="17">
        <v>5</v>
      </c>
      <c r="B186" s="18" t="s">
        <v>155</v>
      </c>
      <c r="C186" s="19" t="s">
        <v>45</v>
      </c>
      <c r="D186" s="20">
        <v>6272</v>
      </c>
      <c r="E186" s="21">
        <v>68.65</v>
      </c>
      <c r="F186" s="22">
        <v>43.05</v>
      </c>
      <c r="G186" s="6"/>
      <c r="H186" s="7"/>
    </row>
    <row r="187" spans="1:8" s="3" customFormat="1" ht="12.75">
      <c r="A187" s="17">
        <v>6</v>
      </c>
      <c r="B187" s="18" t="s">
        <v>156</v>
      </c>
      <c r="C187" s="26" t="s">
        <v>45</v>
      </c>
      <c r="D187" s="20">
        <v>1500</v>
      </c>
      <c r="E187" s="21">
        <v>340</v>
      </c>
      <c r="F187" s="22">
        <v>51</v>
      </c>
      <c r="G187" s="6"/>
      <c r="H187" s="7"/>
    </row>
    <row r="188" spans="1:8" s="3" customFormat="1" ht="12.75">
      <c r="A188" s="17">
        <v>7</v>
      </c>
      <c r="B188" s="18" t="s">
        <v>157</v>
      </c>
      <c r="C188" s="26" t="s">
        <v>45</v>
      </c>
      <c r="D188" s="20">
        <v>6854.4</v>
      </c>
      <c r="E188" s="21">
        <v>140</v>
      </c>
      <c r="F188" s="22">
        <v>95.96</v>
      </c>
      <c r="G188" s="6"/>
      <c r="H188" s="7"/>
    </row>
    <row r="189" spans="1:8" s="3" customFormat="1" ht="12.75">
      <c r="A189" s="17">
        <v>8</v>
      </c>
      <c r="B189" s="18" t="s">
        <v>158</v>
      </c>
      <c r="C189" s="26" t="s">
        <v>146</v>
      </c>
      <c r="D189" s="20">
        <v>227</v>
      </c>
      <c r="E189" s="21">
        <v>8177</v>
      </c>
      <c r="F189" s="22">
        <v>185.61</v>
      </c>
      <c r="G189" s="6"/>
      <c r="H189" s="7"/>
    </row>
    <row r="190" spans="1:8" s="3" customFormat="1" ht="12.75">
      <c r="A190" s="17">
        <v>9</v>
      </c>
      <c r="B190" s="18" t="s">
        <v>159</v>
      </c>
      <c r="C190" s="26" t="s">
        <v>146</v>
      </c>
      <c r="D190" s="20">
        <v>104</v>
      </c>
      <c r="E190" s="21">
        <v>5080.30192307692</v>
      </c>
      <c r="F190" s="22">
        <v>52.83</v>
      </c>
      <c r="G190" s="6"/>
      <c r="H190" s="7"/>
    </row>
    <row r="191" spans="1:8" s="3" customFormat="1" ht="12.75">
      <c r="A191" s="17">
        <v>11</v>
      </c>
      <c r="B191" s="18" t="s">
        <v>160</v>
      </c>
      <c r="C191" s="26" t="s">
        <v>34</v>
      </c>
      <c r="D191" s="20">
        <v>448</v>
      </c>
      <c r="E191" s="21">
        <v>1030.5</v>
      </c>
      <c r="F191" s="22">
        <v>46.16</v>
      </c>
      <c r="G191" s="6"/>
      <c r="H191" s="7"/>
    </row>
    <row r="192" spans="1:8" s="3" customFormat="1" ht="12.75">
      <c r="A192" s="11" t="s">
        <v>38</v>
      </c>
      <c r="B192" s="12" t="s">
        <v>39</v>
      </c>
      <c r="C192" s="26"/>
      <c r="D192" s="20"/>
      <c r="E192" s="21"/>
      <c r="F192" s="15">
        <v>61.37</v>
      </c>
      <c r="G192" s="6"/>
      <c r="H192" s="7"/>
    </row>
    <row r="193" spans="1:8" s="3" customFormat="1" ht="12.75">
      <c r="A193" s="27" t="s">
        <v>40</v>
      </c>
      <c r="B193" s="28"/>
      <c r="C193" s="29"/>
      <c r="D193" s="20"/>
      <c r="E193" s="21"/>
      <c r="F193" s="30">
        <f>SUM(F174,F181,F192)</f>
        <v>1126.79</v>
      </c>
      <c r="G193" s="6"/>
      <c r="H193" s="7"/>
    </row>
  </sheetData>
  <sheetProtection/>
  <mergeCells count="36">
    <mergeCell ref="A2:F2"/>
    <mergeCell ref="D4:F4"/>
    <mergeCell ref="A25:B25"/>
    <mergeCell ref="A31:F31"/>
    <mergeCell ref="D33:F33"/>
    <mergeCell ref="A40:B40"/>
    <mergeCell ref="A46:F46"/>
    <mergeCell ref="D48:F48"/>
    <mergeCell ref="A96:B96"/>
    <mergeCell ref="A100:F100"/>
    <mergeCell ref="D102:F102"/>
    <mergeCell ref="A130:B130"/>
    <mergeCell ref="A135:F135"/>
    <mergeCell ref="D137:F137"/>
    <mergeCell ref="A165:B165"/>
    <mergeCell ref="A170:F170"/>
    <mergeCell ref="D172:F172"/>
    <mergeCell ref="A193:B193"/>
    <mergeCell ref="A4:A5"/>
    <mergeCell ref="A33:A34"/>
    <mergeCell ref="A48:A49"/>
    <mergeCell ref="A102:A103"/>
    <mergeCell ref="A137:A138"/>
    <mergeCell ref="A172:A173"/>
    <mergeCell ref="B4:B5"/>
    <mergeCell ref="B33:B34"/>
    <mergeCell ref="B48:B49"/>
    <mergeCell ref="B102:B103"/>
    <mergeCell ref="B137:B138"/>
    <mergeCell ref="B172:B173"/>
    <mergeCell ref="C4:C5"/>
    <mergeCell ref="C33:C34"/>
    <mergeCell ref="C48:C49"/>
    <mergeCell ref="C102:C103"/>
    <mergeCell ref="C137:C138"/>
    <mergeCell ref="C172:C173"/>
  </mergeCells>
  <printOptions/>
  <pageMargins left="0.56" right="0.5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张妍琼</dc:creator>
  <cp:keywords/>
  <dc:description/>
  <cp:lastModifiedBy>lenovo</cp:lastModifiedBy>
  <dcterms:created xsi:type="dcterms:W3CDTF">2021-06-28T07:03:34Z</dcterms:created>
  <dcterms:modified xsi:type="dcterms:W3CDTF">2021-10-15T06:39:33Z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