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1"/>
  </bookViews>
  <sheets>
    <sheet name="任务清单" sheetId="1" r:id="rId1"/>
    <sheet name="绩效目标" sheetId="2" r:id="rId2"/>
  </sheets>
  <definedNames>
    <definedName name="_xlnm.Print_Titles" localSheetId="1">'绩效目标'!$A:$B,'绩效目标'!$1:$4</definedName>
    <definedName name="_xlnm.Print_Titles" localSheetId="0">'任务清单'!$1:$3</definedName>
  </definedNames>
  <calcPr fullCalcOnLoad="1"/>
</workbook>
</file>

<file path=xl/sharedStrings.xml><?xml version="1.0" encoding="utf-8"?>
<sst xmlns="http://schemas.openxmlformats.org/spreadsheetml/2006/main" count="331" uniqueCount="131">
  <si>
    <r>
      <t>附件</t>
    </r>
    <r>
      <rPr>
        <sz val="12"/>
        <rFont val="Times New Roman"/>
        <family val="1"/>
      </rPr>
      <t>1</t>
    </r>
  </si>
  <si>
    <t>2024年市级农业绿色生产补贴工作任务清单</t>
  </si>
  <si>
    <t>序号</t>
  </si>
  <si>
    <t>涉农区(单位)名称</t>
  </si>
  <si>
    <t>约束性任务</t>
  </si>
  <si>
    <t>指导性任务</t>
  </si>
  <si>
    <t>闵行区</t>
  </si>
  <si>
    <t>实施耕地地力保护补贴（粮油）；保证蔬菜常年种植面积；推广绿叶菜种植及信息上网；实施强制免疫疫苗补助政策；实施农机购置与应用补贴政策</t>
  </si>
  <si>
    <t>支持化肥农药减量增效；增加绿色食品、有机农产品和地理标志农产品供应，运用市级平台实施生产档案电子化管理，推进农产品绿色生产基地建设；提高蔬菜生产综合机械化率；推广水稻机械化种植同步侧深施肥技术；组织水产养殖绿色生产方式推广；开展水产健康养殖场建设；支持农药包装、地膜等废弃物回收处置</t>
  </si>
  <si>
    <t>嘉定区</t>
  </si>
  <si>
    <t>实施耕地地力保护补贴（粮油）；保证蔬菜常年种植面积；推广绿叶菜种植及信息上网；实施强制免疫疫苗补助政策；实施生猪规模化养殖场无害化处理补助政策；实施农机购置与应用补贴政策</t>
  </si>
  <si>
    <t>宝山区</t>
  </si>
  <si>
    <t>浦东新区</t>
  </si>
  <si>
    <t>支持化肥农药减量增效；增加绿色食品、有机农产品和地理标志农产品供应，运用市级平台实施生产档案电子化管理，推进农产品绿色生产基地建设；提高蔬菜生产综合机械化率；推广水稻机械化种植同步侧深施肥技术；加强水产养殖场尾水处理；组织水产养殖绿色生产方式推广；开展水产健康养殖场建设；支持农药包装、地膜等废弃物回收处置</t>
  </si>
  <si>
    <t>奉贤区</t>
  </si>
  <si>
    <t>松江区</t>
  </si>
  <si>
    <t>金山区</t>
  </si>
  <si>
    <t>青浦区</t>
  </si>
  <si>
    <t>崇明区</t>
  </si>
  <si>
    <t>光明食品
集团</t>
  </si>
  <si>
    <t>实施耕地地力保护补贴（粮油）；保证蔬菜常年种植面积；推广绿叶菜种植及信息上网；实施强制免疫疫苗补助政策；实施生猪规模化养殖场无害化处理补助政策；实施农机购置与应用补贴政策;支持化肥农药减量增效；推广水稻机械化种植同步侧深施肥技术；加强水产养殖场尾水处理；组织水产养殖绿色生产方式推广；开展水产健康养殖场建设；支持农药包装、地膜等废弃物回收处置；增加绿色食品、有机农产品和地理标志农产品供应，运用市级平台实施生产档案电子化管理，推进农产品绿色生产基地建设</t>
  </si>
  <si>
    <t>上实公司</t>
  </si>
  <si>
    <t>实施耕地地力保护补贴（粮油）；保证蔬菜常年种植面积；推广绿叶菜种植及信息上网；实施农机购置与应用补贴政策;支持化肥农药减量增效；推广水稻机械化种植同步侧深施肥技术；开展水产健康养殖场建设；组织水产养殖绿色生产方式推广；支持农药包装、地膜等废弃物回收处置；增加绿色食品、有机农产品和地理标志农产品供应，运用市级平台实施生产档案电子化管理，推进农产品绿色生产基地建设</t>
  </si>
  <si>
    <t>地产农投</t>
  </si>
  <si>
    <t>实施耕地地力保护补贴（粮油）；实施农机购置与应用补贴政策；支持化肥农药减量增效；推广水稻机械化种植同步侧深施肥技术；支持农药包装、地膜等废弃物回收处置；增加绿色食品、有机农产品和地理标志农产品供应，运用市级平台实施生产档案电子化管理</t>
  </si>
  <si>
    <r>
      <t>附件</t>
    </r>
    <r>
      <rPr>
        <sz val="12"/>
        <rFont val="Times New Roman"/>
        <family val="1"/>
      </rPr>
      <t>2</t>
    </r>
  </si>
  <si>
    <t>2024年市级农业绿色生产补贴工作绩效目标表</t>
  </si>
  <si>
    <t>涉农区（单位）名称</t>
  </si>
  <si>
    <t>耕地地力保护</t>
  </si>
  <si>
    <t>蔬菜常年种植面积</t>
  </si>
  <si>
    <t>绿叶菜种植、信息上网面积</t>
  </si>
  <si>
    <t>农机购置与应用补贴</t>
  </si>
  <si>
    <t>强制免疫病种应免畜禽的免疫密度</t>
  </si>
  <si>
    <t>强制免疫病种平均免疫抗体合格率</t>
  </si>
  <si>
    <t>实施强制免疫疫苗补贴受益对象满意度</t>
  </si>
  <si>
    <t>养殖环节病死猪无害化处理率</t>
  </si>
  <si>
    <t>养殖环节病死猪无害化处理补贴资金执行率</t>
  </si>
  <si>
    <t>养殖环节病死猪无害化处理补贴受益对象满意度</t>
  </si>
  <si>
    <t>化肥农药减量增效</t>
  </si>
  <si>
    <t>蔬菜绿色生产</t>
  </si>
  <si>
    <t>绿色食品认证率</t>
  </si>
  <si>
    <t>农产品绿色生产基地建设面积（亩、家）</t>
  </si>
  <si>
    <t>蔬菜生产综合机械化率达到55%以上生产面积（亩次）</t>
  </si>
  <si>
    <t>推广水稻机插秧或机直播同步侧深施肥作业面积（亩）</t>
  </si>
  <si>
    <t>水产养殖场尾水治理设施建设和改造面积（亩）</t>
  </si>
  <si>
    <t>水产养殖绿色生产方式推广面积（亩）</t>
  </si>
  <si>
    <t>水产健康养殖场建设个数</t>
  </si>
  <si>
    <t>年度农药包装废弃物回收率</t>
  </si>
  <si>
    <t>年度农药包装废弃物处置率</t>
  </si>
  <si>
    <t>地膜回收率</t>
  </si>
  <si>
    <t>粮食、油菜、大豆种植面积</t>
  </si>
  <si>
    <t>粮食种植补贴资金拨付时效</t>
  </si>
  <si>
    <t>100亩以上水稻经营主体种植面积上图率</t>
  </si>
  <si>
    <t>100亩以上水稻经营主体农事信息直报率</t>
  </si>
  <si>
    <t>主要农作物综合机械化水平</t>
  </si>
  <si>
    <t>农机具购买台数</t>
  </si>
  <si>
    <t>限时办理率</t>
  </si>
  <si>
    <t>农机补贴受益对象满意度</t>
  </si>
  <si>
    <t>化肥农药减量技术应用覆盖面</t>
  </si>
  <si>
    <t>化肥农药使用</t>
  </si>
  <si>
    <t>耕地等级</t>
  </si>
  <si>
    <t>补贴资金拨付时效</t>
  </si>
  <si>
    <t>完成耕地地力监测布设点位</t>
  </si>
  <si>
    <t>完成灌溉水监测布设点位</t>
  </si>
  <si>
    <t>合计</t>
  </si>
  <si>
    <t>≥32.5%</t>
  </si>
  <si>
    <t>1242160亩、150家畜禽基地</t>
  </si>
  <si>
    <t>涉农区</t>
  </si>
  <si>
    <t>1202300亩、139家畜禽基地</t>
  </si>
  <si>
    <t>完成下达任务</t>
  </si>
  <si>
    <t>11月底</t>
  </si>
  <si>
    <t>95%以上</t>
  </si>
  <si>
    <t>80%以上</t>
  </si>
  <si>
    <r>
      <t>≧99</t>
    </r>
    <r>
      <rPr>
        <sz val="10"/>
        <rFont val="仿宋_GB2312"/>
        <family val="3"/>
      </rPr>
      <t>%</t>
    </r>
  </si>
  <si>
    <r>
      <t>≧</t>
    </r>
    <r>
      <rPr>
        <sz val="10"/>
        <rFont val="仿宋_GB2312"/>
        <family val="3"/>
      </rPr>
      <t>95%</t>
    </r>
  </si>
  <si>
    <r>
      <t>≧</t>
    </r>
    <r>
      <rPr>
        <sz val="10"/>
        <rFont val="仿宋_GB2312"/>
        <family val="3"/>
      </rPr>
      <t>90%</t>
    </r>
  </si>
  <si>
    <t>≧80%</t>
  </si>
  <si>
    <t>≧90%</t>
  </si>
  <si>
    <t>保持稳定</t>
  </si>
  <si>
    <t>负增长</t>
  </si>
  <si>
    <t>持平或略增</t>
  </si>
  <si>
    <t>绿色防控4500亩、水肥一体500亩、土壤保育600亩</t>
  </si>
  <si>
    <t>不低于32%</t>
  </si>
  <si>
    <t>22200亩</t>
  </si>
  <si>
    <t>99%以上</t>
  </si>
  <si>
    <r>
      <t>≧95</t>
    </r>
    <r>
      <rPr>
        <sz val="10"/>
        <rFont val="仿宋_GB2312"/>
        <family val="3"/>
      </rPr>
      <t>%</t>
    </r>
  </si>
  <si>
    <r>
      <t>≧90</t>
    </r>
    <r>
      <rPr>
        <sz val="10"/>
        <rFont val="仿宋_GB2312"/>
        <family val="3"/>
      </rPr>
      <t>%</t>
    </r>
  </si>
  <si>
    <t>绿色防控3000亩、水肥一体2300亩、土壤保育2400亩</t>
  </si>
  <si>
    <t>不低于30%</t>
  </si>
  <si>
    <t>78000亩、5家畜禽基地（含新建2600亩）</t>
  </si>
  <si>
    <t>绿色防控1500亩、水肥一体400亩、土壤保育500亩</t>
  </si>
  <si>
    <t>不低于28%</t>
  </si>
  <si>
    <t>12300亩</t>
  </si>
  <si>
    <r>
      <t>≧97</t>
    </r>
    <r>
      <rPr>
        <sz val="10"/>
        <rFont val="仿宋_GB2312"/>
        <family val="3"/>
      </rPr>
      <t>%</t>
    </r>
  </si>
  <si>
    <t>绿色防控20000亩、水肥一体3200亩、土壤保育2500亩</t>
  </si>
  <si>
    <t>不低于35%</t>
  </si>
  <si>
    <t>199300亩、3家畜禽基地（含新建40000亩）</t>
  </si>
  <si>
    <t>绿色防控11000亩、水肥一体3600亩、土壤保育1900亩</t>
  </si>
  <si>
    <t>不低于27%</t>
  </si>
  <si>
    <t>148300亩、11家畜禽基地（含新建2700亩、4家畜禽基地）</t>
  </si>
  <si>
    <t>绿色防控7000亩、水肥一体1000亩、土壤保育1200亩</t>
  </si>
  <si>
    <t>不低于43%</t>
  </si>
  <si>
    <t>142900亩、62家畜禽基地（含新建1900亩）</t>
  </si>
  <si>
    <t>绿色防控9000亩、水肥一体2500亩、土壤保育3100亩</t>
  </si>
  <si>
    <t>不低于29%</t>
  </si>
  <si>
    <t>193400亩、17家畜禽基地（含新建35100亩、3家畜禽基地）</t>
  </si>
  <si>
    <t>绿色防控9000亩、水肥一体800亩、土壤保育2500亩</t>
  </si>
  <si>
    <t>134000亩（含新建18800亩）</t>
  </si>
  <si>
    <t>绿色防控26000亩、水肥一体5200亩、土壤保育3800亩</t>
  </si>
  <si>
    <t>不低于40%</t>
  </si>
  <si>
    <t>271900亩、41家畜禽基地（含新建5100亩、7家畜禽基地）</t>
  </si>
  <si>
    <r>
      <t>≧9</t>
    </r>
    <r>
      <rPr>
        <sz val="10"/>
        <rFont val="仿宋_GB2312"/>
        <family val="3"/>
      </rPr>
      <t>5%</t>
    </r>
  </si>
  <si>
    <t>市属企业</t>
  </si>
  <si>
    <t>光明集团</t>
  </si>
  <si>
    <t>90%以上</t>
  </si>
  <si>
    <t>绿色防控9000亩、水肥一体500、土壤保育1500亩</t>
  </si>
  <si>
    <t>不低于25%</t>
  </si>
  <si>
    <t>34000亩、11家畜禽基地（含新建15000亩、11家畜禽基地）</t>
  </si>
  <si>
    <t>不低于63%</t>
  </si>
  <si>
    <t>5860亩</t>
  </si>
  <si>
    <t>不低于90%</t>
  </si>
  <si>
    <t>业务对口处室</t>
  </si>
  <si>
    <t>种植业处(详见2024年下达的粮食生产目标通知)</t>
  </si>
  <si>
    <t>蔬菜办</t>
  </si>
  <si>
    <t>农机化处（农机具购买台数详见中央资金分配与绩效目标分解下达表）</t>
  </si>
  <si>
    <t>畜牧兽医管理处</t>
  </si>
  <si>
    <t>种植业处</t>
  </si>
  <si>
    <t>农田建设处</t>
  </si>
  <si>
    <t>监管处</t>
  </si>
  <si>
    <t>农机化处</t>
  </si>
  <si>
    <t>渔业处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</si>
</sst>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 ;[Red]\-0\ 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华文中宋"/>
      <family val="0"/>
    </font>
    <font>
      <b/>
      <sz val="10"/>
      <name val="方正书宋_GBK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仿宋_GB2312"/>
      <family val="3"/>
    </font>
    <font>
      <sz val="10"/>
      <name val="SimSun"/>
      <family val="0"/>
    </font>
    <font>
      <sz val="10"/>
      <name val="宋体"/>
      <family val="0"/>
    </font>
    <font>
      <b/>
      <sz val="16"/>
      <name val="华文中宋"/>
      <family val="0"/>
    </font>
    <font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5" fillId="0" borderId="0">
      <alignment vertical="center"/>
      <protection/>
    </xf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center" vertical="center" wrapText="1"/>
      <protection/>
    </xf>
    <xf numFmtId="177" fontId="9" fillId="0" borderId="9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9" xfId="16" applyNumberFormat="1" applyFont="1" applyFill="1" applyBorder="1" applyAlignment="1">
      <alignment horizontal="center" vertical="center" wrapText="1"/>
      <protection/>
    </xf>
    <xf numFmtId="177" fontId="9" fillId="0" borderId="9" xfId="16" applyNumberFormat="1" applyFont="1" applyFill="1" applyBorder="1" applyAlignment="1">
      <alignment horizontal="center" vertical="center" wrapText="1"/>
      <protection/>
    </xf>
    <xf numFmtId="177" fontId="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16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9" fontId="11" fillId="0" borderId="9" xfId="16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9" fontId="9" fillId="0" borderId="9" xfId="16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9" fontId="9" fillId="0" borderId="9" xfId="16" applyNumberFormat="1" applyFont="1" applyFill="1" applyBorder="1" applyAlignment="1">
      <alignment horizontal="center" vertical="center" wrapText="1"/>
      <protection/>
    </xf>
    <xf numFmtId="9" fontId="11" fillId="0" borderId="9" xfId="16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shrinkToFit="1"/>
    </xf>
    <xf numFmtId="178" fontId="9" fillId="0" borderId="9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left" vertical="center" wrapText="1"/>
      <protection/>
    </xf>
    <xf numFmtId="0" fontId="9" fillId="0" borderId="10" xfId="16" applyNumberFormat="1" applyFont="1" applyFill="1" applyBorder="1" applyAlignment="1">
      <alignment horizontal="left" vertical="center" wrapText="1"/>
      <protection/>
    </xf>
    <xf numFmtId="0" fontId="9" fillId="0" borderId="11" xfId="16" applyNumberFormat="1" applyFont="1" applyFill="1" applyBorder="1" applyAlignment="1">
      <alignment horizontal="left" vertical="center" wrapText="1"/>
      <protection/>
    </xf>
    <xf numFmtId="0" fontId="9" fillId="0" borderId="15" xfId="16" applyNumberFormat="1" applyFont="1" applyFill="1" applyBorder="1" applyAlignment="1">
      <alignment horizontal="left" vertical="center" wrapText="1"/>
      <protection/>
    </xf>
    <xf numFmtId="0" fontId="9" fillId="0" borderId="16" xfId="16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40% - 强调文字颜色 6" xfId="15"/>
    <cellStyle name="常规_下达文件附表-总表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pane ySplit="3" topLeftCell="A4" activePane="bottomLeft" state="frozen"/>
      <selection pane="bottomLeft" activeCell="C1" sqref="C1"/>
    </sheetView>
  </sheetViews>
  <sheetFormatPr defaultColWidth="9.00390625" defaultRowHeight="14.25"/>
  <cols>
    <col min="1" max="1" width="4.75390625" style="64" customWidth="1"/>
    <col min="2" max="2" width="9.75390625" style="64" customWidth="1"/>
    <col min="3" max="3" width="50.625" style="64" customWidth="1"/>
    <col min="4" max="4" width="66.25390625" style="64" customWidth="1"/>
    <col min="5" max="235" width="9.00390625" style="64" customWidth="1"/>
  </cols>
  <sheetData>
    <row r="1" spans="1:4" ht="18.75" customHeight="1">
      <c r="A1" s="65" t="s">
        <v>0</v>
      </c>
      <c r="B1" s="66"/>
      <c r="D1" s="67"/>
    </row>
    <row r="2" spans="1:4" s="62" customFormat="1" ht="30" customHeight="1">
      <c r="A2" s="68" t="s">
        <v>1</v>
      </c>
      <c r="B2" s="68"/>
      <c r="C2" s="68"/>
      <c r="D2" s="68"/>
    </row>
    <row r="3" spans="1:4" s="63" customFormat="1" ht="39.75" customHeight="1">
      <c r="A3" s="69" t="s">
        <v>2</v>
      </c>
      <c r="B3" s="70" t="s">
        <v>3</v>
      </c>
      <c r="C3" s="71" t="s">
        <v>4</v>
      </c>
      <c r="D3" s="70" t="s">
        <v>5</v>
      </c>
    </row>
    <row r="4" spans="1:4" ht="63" customHeight="1">
      <c r="A4" s="72">
        <v>1</v>
      </c>
      <c r="B4" s="23" t="s">
        <v>6</v>
      </c>
      <c r="C4" s="73" t="s">
        <v>7</v>
      </c>
      <c r="D4" s="73" t="s">
        <v>8</v>
      </c>
    </row>
    <row r="5" spans="1:4" ht="72" customHeight="1">
      <c r="A5" s="72">
        <v>2</v>
      </c>
      <c r="B5" s="23" t="s">
        <v>9</v>
      </c>
      <c r="C5" s="73" t="s">
        <v>10</v>
      </c>
      <c r="D5" s="73" t="s">
        <v>8</v>
      </c>
    </row>
    <row r="6" spans="1:4" ht="60.75" customHeight="1">
      <c r="A6" s="72">
        <v>3</v>
      </c>
      <c r="B6" s="23" t="s">
        <v>11</v>
      </c>
      <c r="C6" s="73" t="s">
        <v>7</v>
      </c>
      <c r="D6" s="73" t="s">
        <v>8</v>
      </c>
    </row>
    <row r="7" spans="1:4" ht="72" customHeight="1">
      <c r="A7" s="72">
        <v>4</v>
      </c>
      <c r="B7" s="23" t="s">
        <v>12</v>
      </c>
      <c r="C7" s="73" t="s">
        <v>10</v>
      </c>
      <c r="D7" s="73" t="s">
        <v>13</v>
      </c>
    </row>
    <row r="8" spans="1:4" ht="69" customHeight="1">
      <c r="A8" s="72">
        <v>5</v>
      </c>
      <c r="B8" s="23" t="s">
        <v>14</v>
      </c>
      <c r="C8" s="73" t="s">
        <v>10</v>
      </c>
      <c r="D8" s="73" t="s">
        <v>13</v>
      </c>
    </row>
    <row r="9" spans="1:4" ht="75" customHeight="1">
      <c r="A9" s="72">
        <v>6</v>
      </c>
      <c r="B9" s="23" t="s">
        <v>15</v>
      </c>
      <c r="C9" s="73" t="s">
        <v>10</v>
      </c>
      <c r="D9" s="73" t="s">
        <v>8</v>
      </c>
    </row>
    <row r="10" spans="1:4" ht="75" customHeight="1">
      <c r="A10" s="72">
        <v>7</v>
      </c>
      <c r="B10" s="23" t="s">
        <v>16</v>
      </c>
      <c r="C10" s="73" t="s">
        <v>10</v>
      </c>
      <c r="D10" s="73" t="s">
        <v>8</v>
      </c>
    </row>
    <row r="11" spans="1:4" ht="75" customHeight="1">
      <c r="A11" s="72">
        <v>8</v>
      </c>
      <c r="B11" s="23" t="s">
        <v>17</v>
      </c>
      <c r="C11" s="73" t="s">
        <v>7</v>
      </c>
      <c r="D11" s="73" t="s">
        <v>13</v>
      </c>
    </row>
    <row r="12" spans="1:4" ht="75" customHeight="1">
      <c r="A12" s="72">
        <v>9</v>
      </c>
      <c r="B12" s="23" t="s">
        <v>18</v>
      </c>
      <c r="C12" s="73" t="s">
        <v>10</v>
      </c>
      <c r="D12" s="73" t="s">
        <v>8</v>
      </c>
    </row>
    <row r="13" spans="1:4" ht="57" customHeight="1">
      <c r="A13" s="72">
        <v>10</v>
      </c>
      <c r="B13" s="23" t="s">
        <v>19</v>
      </c>
      <c r="C13" s="74" t="s">
        <v>20</v>
      </c>
      <c r="D13" s="75"/>
    </row>
    <row r="14" spans="1:4" ht="45" customHeight="1">
      <c r="A14" s="72">
        <v>11</v>
      </c>
      <c r="B14" s="23" t="s">
        <v>21</v>
      </c>
      <c r="C14" s="74" t="s">
        <v>22</v>
      </c>
      <c r="D14" s="75"/>
    </row>
    <row r="15" spans="1:4" ht="45" customHeight="1">
      <c r="A15" s="72">
        <v>12</v>
      </c>
      <c r="B15" s="23" t="s">
        <v>23</v>
      </c>
      <c r="C15" s="76" t="s">
        <v>24</v>
      </c>
      <c r="D15" s="77"/>
    </row>
  </sheetData>
  <sheetProtection/>
  <mergeCells count="5">
    <mergeCell ref="A1:B1"/>
    <mergeCell ref="A2:D2"/>
    <mergeCell ref="C13:D13"/>
    <mergeCell ref="C14:D14"/>
    <mergeCell ref="C15:D15"/>
  </mergeCells>
  <printOptions horizontalCentered="1"/>
  <pageMargins left="0.08" right="0.04" top="0.39" bottom="0.59" header="0.16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="85" zoomScaleNormal="85" zoomScaleSheetLayoutView="100" workbookViewId="0" topLeftCell="I2">
      <selection activeCell="S2" sqref="S2:AI2"/>
    </sheetView>
  </sheetViews>
  <sheetFormatPr defaultColWidth="9.00390625" defaultRowHeight="14.25"/>
  <cols>
    <col min="1" max="1" width="5.25390625" style="5" customWidth="1"/>
    <col min="2" max="2" width="8.875" style="5" customWidth="1"/>
    <col min="3" max="12" width="13.125" style="5" customWidth="1"/>
    <col min="13" max="18" width="7.625" style="5" customWidth="1"/>
    <col min="19" max="19" width="9.75390625" style="5" customWidth="1"/>
    <col min="20" max="24" width="9.125" style="5" customWidth="1"/>
    <col min="25" max="25" width="15.00390625" style="5" customWidth="1"/>
    <col min="26" max="26" width="9.125" style="5" customWidth="1"/>
    <col min="27" max="27" width="19.125" style="5" customWidth="1"/>
    <col min="28" max="34" width="9.125" style="5" customWidth="1"/>
    <col min="35" max="35" width="8.375" style="5" customWidth="1"/>
    <col min="36" max="16384" width="9.00390625" style="5" customWidth="1"/>
  </cols>
  <sheetData>
    <row r="1" spans="1:27" ht="27.75" customHeight="1">
      <c r="A1" s="6" t="s">
        <v>25</v>
      </c>
      <c r="B1" s="7"/>
      <c r="D1" s="8"/>
      <c r="AA1" s="8"/>
    </row>
    <row r="2" spans="1:35" s="1" customFormat="1" ht="48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26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2" customFormat="1" ht="51.75" customHeight="1">
      <c r="A3" s="10" t="s">
        <v>2</v>
      </c>
      <c r="B3" s="11" t="s">
        <v>27</v>
      </c>
      <c r="C3" s="12" t="s">
        <v>28</v>
      </c>
      <c r="D3" s="13"/>
      <c r="E3" s="13"/>
      <c r="F3" s="13"/>
      <c r="G3" s="11" t="s">
        <v>29</v>
      </c>
      <c r="H3" s="11" t="s">
        <v>30</v>
      </c>
      <c r="I3" s="36" t="s">
        <v>31</v>
      </c>
      <c r="J3" s="13"/>
      <c r="K3" s="13"/>
      <c r="L3" s="13"/>
      <c r="M3" s="42" t="s">
        <v>32</v>
      </c>
      <c r="N3" s="42" t="s">
        <v>33</v>
      </c>
      <c r="O3" s="42" t="s">
        <v>34</v>
      </c>
      <c r="P3" s="11" t="s">
        <v>35</v>
      </c>
      <c r="Q3" s="11" t="s">
        <v>36</v>
      </c>
      <c r="R3" s="11" t="s">
        <v>37</v>
      </c>
      <c r="S3" s="12" t="s">
        <v>38</v>
      </c>
      <c r="T3" s="13"/>
      <c r="U3" s="13"/>
      <c r="V3" s="13"/>
      <c r="W3" s="13"/>
      <c r="X3" s="13"/>
      <c r="Y3" s="51" t="s">
        <v>39</v>
      </c>
      <c r="Z3" s="52" t="s">
        <v>40</v>
      </c>
      <c r="AA3" s="52" t="s">
        <v>41</v>
      </c>
      <c r="AB3" s="11" t="s">
        <v>42</v>
      </c>
      <c r="AC3" s="11" t="s">
        <v>43</v>
      </c>
      <c r="AD3" s="11" t="s">
        <v>44</v>
      </c>
      <c r="AE3" s="52" t="s">
        <v>45</v>
      </c>
      <c r="AF3" s="52" t="s">
        <v>46</v>
      </c>
      <c r="AG3" s="51" t="s">
        <v>47</v>
      </c>
      <c r="AH3" s="51" t="s">
        <v>48</v>
      </c>
      <c r="AI3" s="52" t="s">
        <v>49</v>
      </c>
    </row>
    <row r="4" spans="1:35" s="2" customFormat="1" ht="102.75" customHeight="1">
      <c r="A4" s="14"/>
      <c r="B4" s="11"/>
      <c r="C4" s="15" t="s">
        <v>50</v>
      </c>
      <c r="D4" s="16" t="s">
        <v>51</v>
      </c>
      <c r="E4" s="16" t="s">
        <v>52</v>
      </c>
      <c r="F4" s="16" t="s">
        <v>53</v>
      </c>
      <c r="G4" s="11"/>
      <c r="H4" s="11"/>
      <c r="I4" s="16" t="s">
        <v>54</v>
      </c>
      <c r="J4" s="16" t="s">
        <v>55</v>
      </c>
      <c r="K4" s="16" t="s">
        <v>56</v>
      </c>
      <c r="L4" s="16" t="s">
        <v>57</v>
      </c>
      <c r="M4" s="43"/>
      <c r="N4" s="43"/>
      <c r="O4" s="43"/>
      <c r="P4" s="11"/>
      <c r="Q4" s="11"/>
      <c r="R4" s="11"/>
      <c r="S4" s="15" t="s">
        <v>58</v>
      </c>
      <c r="T4" s="15" t="s">
        <v>59</v>
      </c>
      <c r="U4" s="15" t="s">
        <v>60</v>
      </c>
      <c r="V4" s="15" t="s">
        <v>61</v>
      </c>
      <c r="W4" s="15" t="s">
        <v>62</v>
      </c>
      <c r="X4" s="15" t="s">
        <v>63</v>
      </c>
      <c r="Y4" s="53"/>
      <c r="Z4" s="54"/>
      <c r="AA4" s="54"/>
      <c r="AB4" s="11"/>
      <c r="AC4" s="11"/>
      <c r="AD4" s="11"/>
      <c r="AE4" s="54"/>
      <c r="AF4" s="54"/>
      <c r="AG4" s="53"/>
      <c r="AH4" s="53"/>
      <c r="AI4" s="54"/>
    </row>
    <row r="5" spans="1:35" s="3" customFormat="1" ht="42.75" customHeight="1">
      <c r="A5" s="17" t="s">
        <v>64</v>
      </c>
      <c r="B5" s="17"/>
      <c r="C5" s="18"/>
      <c r="D5" s="19"/>
      <c r="E5" s="19"/>
      <c r="F5" s="19"/>
      <c r="G5" s="19">
        <v>300000</v>
      </c>
      <c r="H5" s="19">
        <v>351850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>
        <f>W6+W16</f>
        <v>550</v>
      </c>
      <c r="X5" s="19">
        <f>X6+X16</f>
        <v>120</v>
      </c>
      <c r="Y5" s="19"/>
      <c r="Z5" s="19" t="s">
        <v>65</v>
      </c>
      <c r="AA5" s="19" t="s">
        <v>66</v>
      </c>
      <c r="AB5" s="19">
        <v>50900</v>
      </c>
      <c r="AC5" s="19">
        <v>246600</v>
      </c>
      <c r="AD5" s="19">
        <v>17500</v>
      </c>
      <c r="AE5" s="19">
        <v>135210</v>
      </c>
      <c r="AF5" s="19">
        <v>23</v>
      </c>
      <c r="AG5" s="19"/>
      <c r="AH5" s="19"/>
      <c r="AI5" s="32"/>
    </row>
    <row r="6" spans="1:35" s="3" customFormat="1" ht="42.75" customHeight="1">
      <c r="A6" s="20" t="s">
        <v>67</v>
      </c>
      <c r="B6" s="21"/>
      <c r="C6" s="18"/>
      <c r="D6" s="19"/>
      <c r="E6" s="32"/>
      <c r="F6" s="32"/>
      <c r="G6" s="19">
        <v>275600</v>
      </c>
      <c r="H6" s="19">
        <v>330900</v>
      </c>
      <c r="I6" s="19"/>
      <c r="J6" s="32"/>
      <c r="K6" s="32"/>
      <c r="L6" s="19"/>
      <c r="M6" s="19"/>
      <c r="N6" s="19"/>
      <c r="O6" s="19"/>
      <c r="P6" s="19"/>
      <c r="Q6" s="19"/>
      <c r="R6" s="19"/>
      <c r="S6" s="32"/>
      <c r="T6" s="32"/>
      <c r="U6" s="32"/>
      <c r="V6" s="32"/>
      <c r="W6" s="32">
        <f>SUM(W7:W15)</f>
        <v>500</v>
      </c>
      <c r="X6" s="32">
        <f>SUM(X7:X15)</f>
        <v>100</v>
      </c>
      <c r="Y6" s="32"/>
      <c r="Z6" s="55"/>
      <c r="AA6" s="19" t="s">
        <v>68</v>
      </c>
      <c r="AB6" s="32">
        <v>50900</v>
      </c>
      <c r="AC6" s="32">
        <v>226200</v>
      </c>
      <c r="AD6" s="32">
        <v>2000</v>
      </c>
      <c r="AE6" s="32">
        <v>94328</v>
      </c>
      <c r="AF6" s="32">
        <v>20</v>
      </c>
      <c r="AG6" s="32"/>
      <c r="AH6" s="32"/>
      <c r="AI6" s="32"/>
    </row>
    <row r="7" spans="1:35" s="4" customFormat="1" ht="42.75" customHeight="1">
      <c r="A7" s="22">
        <v>1</v>
      </c>
      <c r="B7" s="23" t="s">
        <v>6</v>
      </c>
      <c r="C7" s="18" t="s">
        <v>69</v>
      </c>
      <c r="D7" s="24" t="s">
        <v>70</v>
      </c>
      <c r="E7" s="26" t="s">
        <v>71</v>
      </c>
      <c r="F7" s="26" t="s">
        <v>72</v>
      </c>
      <c r="G7" s="33">
        <v>5000</v>
      </c>
      <c r="H7" s="19">
        <v>17200</v>
      </c>
      <c r="I7" s="37" t="s">
        <v>73</v>
      </c>
      <c r="J7" s="38" t="s">
        <v>69</v>
      </c>
      <c r="K7" s="39" t="s">
        <v>74</v>
      </c>
      <c r="L7" s="39" t="s">
        <v>75</v>
      </c>
      <c r="M7" s="39">
        <v>1</v>
      </c>
      <c r="N7" s="39" t="s">
        <v>76</v>
      </c>
      <c r="O7" s="39" t="s">
        <v>77</v>
      </c>
      <c r="P7" s="24"/>
      <c r="Q7" s="24"/>
      <c r="R7" s="24"/>
      <c r="S7" s="47" t="s">
        <v>78</v>
      </c>
      <c r="T7" s="47" t="s">
        <v>79</v>
      </c>
      <c r="U7" s="47" t="s">
        <v>80</v>
      </c>
      <c r="V7" s="24" t="s">
        <v>70</v>
      </c>
      <c r="W7" s="24">
        <v>15</v>
      </c>
      <c r="X7" s="24">
        <v>5</v>
      </c>
      <c r="Y7" s="26" t="s">
        <v>81</v>
      </c>
      <c r="Z7" s="55" t="s">
        <v>82</v>
      </c>
      <c r="AA7" s="55" t="s">
        <v>83</v>
      </c>
      <c r="AB7" s="24">
        <v>4000</v>
      </c>
      <c r="AC7" s="23">
        <v>5200</v>
      </c>
      <c r="AD7" s="59"/>
      <c r="AE7" s="23">
        <v>600</v>
      </c>
      <c r="AF7" s="24">
        <v>1</v>
      </c>
      <c r="AG7" s="45" t="s">
        <v>84</v>
      </c>
      <c r="AH7" s="45">
        <v>0.98</v>
      </c>
      <c r="AI7" s="61" t="s">
        <v>85</v>
      </c>
    </row>
    <row r="8" spans="1:35" s="4" customFormat="1" ht="42.75" customHeight="1">
      <c r="A8" s="22">
        <v>2</v>
      </c>
      <c r="B8" s="23" t="s">
        <v>9</v>
      </c>
      <c r="C8" s="18" t="s">
        <v>69</v>
      </c>
      <c r="D8" s="24" t="s">
        <v>70</v>
      </c>
      <c r="E8" s="26" t="s">
        <v>71</v>
      </c>
      <c r="F8" s="26" t="s">
        <v>72</v>
      </c>
      <c r="G8" s="33">
        <v>18000</v>
      </c>
      <c r="H8" s="19">
        <v>27800</v>
      </c>
      <c r="I8" s="37" t="s">
        <v>73</v>
      </c>
      <c r="J8" s="38" t="s">
        <v>69</v>
      </c>
      <c r="K8" s="39" t="s">
        <v>74</v>
      </c>
      <c r="L8" s="39" t="s">
        <v>75</v>
      </c>
      <c r="M8" s="39">
        <v>1</v>
      </c>
      <c r="N8" s="39" t="s">
        <v>76</v>
      </c>
      <c r="O8" s="39" t="s">
        <v>77</v>
      </c>
      <c r="P8" s="41">
        <v>1</v>
      </c>
      <c r="Q8" s="41">
        <v>1</v>
      </c>
      <c r="R8" s="39" t="s">
        <v>86</v>
      </c>
      <c r="S8" s="47" t="s">
        <v>78</v>
      </c>
      <c r="T8" s="47" t="s">
        <v>79</v>
      </c>
      <c r="U8" s="47" t="s">
        <v>80</v>
      </c>
      <c r="V8" s="24" t="s">
        <v>70</v>
      </c>
      <c r="W8" s="24">
        <v>50</v>
      </c>
      <c r="X8" s="24">
        <v>10</v>
      </c>
      <c r="Y8" s="26" t="s">
        <v>87</v>
      </c>
      <c r="Z8" s="55" t="s">
        <v>88</v>
      </c>
      <c r="AA8" s="55" t="s">
        <v>89</v>
      </c>
      <c r="AB8" s="24">
        <v>7000</v>
      </c>
      <c r="AC8" s="23">
        <v>27000</v>
      </c>
      <c r="AD8" s="59"/>
      <c r="AE8" s="23">
        <v>950</v>
      </c>
      <c r="AF8" s="24">
        <v>2</v>
      </c>
      <c r="AG8" s="45" t="s">
        <v>84</v>
      </c>
      <c r="AH8" s="45">
        <v>0.98</v>
      </c>
      <c r="AI8" s="61" t="s">
        <v>85</v>
      </c>
    </row>
    <row r="9" spans="1:35" s="4" customFormat="1" ht="42.75" customHeight="1">
      <c r="A9" s="22">
        <v>3</v>
      </c>
      <c r="B9" s="23" t="s">
        <v>11</v>
      </c>
      <c r="C9" s="18" t="s">
        <v>69</v>
      </c>
      <c r="D9" s="24" t="s">
        <v>70</v>
      </c>
      <c r="E9" s="26" t="s">
        <v>71</v>
      </c>
      <c r="F9" s="26" t="s">
        <v>72</v>
      </c>
      <c r="G9" s="33">
        <v>5400</v>
      </c>
      <c r="H9" s="19">
        <v>14200</v>
      </c>
      <c r="I9" s="37" t="s">
        <v>73</v>
      </c>
      <c r="J9" s="38" t="s">
        <v>69</v>
      </c>
      <c r="K9" s="39" t="s">
        <v>74</v>
      </c>
      <c r="L9" s="39" t="s">
        <v>75</v>
      </c>
      <c r="M9" s="39">
        <v>1</v>
      </c>
      <c r="N9" s="39" t="s">
        <v>76</v>
      </c>
      <c r="O9" s="39" t="s">
        <v>77</v>
      </c>
      <c r="P9" s="44"/>
      <c r="Q9" s="44"/>
      <c r="R9" s="44"/>
      <c r="S9" s="47" t="s">
        <v>78</v>
      </c>
      <c r="T9" s="47" t="s">
        <v>79</v>
      </c>
      <c r="U9" s="47" t="s">
        <v>80</v>
      </c>
      <c r="V9" s="24" t="s">
        <v>70</v>
      </c>
      <c r="W9" s="49">
        <v>15</v>
      </c>
      <c r="X9" s="24">
        <v>5</v>
      </c>
      <c r="Y9" s="26" t="s">
        <v>90</v>
      </c>
      <c r="Z9" s="55" t="s">
        <v>91</v>
      </c>
      <c r="AA9" s="55" t="s">
        <v>92</v>
      </c>
      <c r="AB9" s="44">
        <v>5000</v>
      </c>
      <c r="AC9" s="23">
        <v>5000</v>
      </c>
      <c r="AD9" s="59"/>
      <c r="AE9" s="23">
        <v>728</v>
      </c>
      <c r="AF9" s="24">
        <v>1</v>
      </c>
      <c r="AG9" s="45" t="s">
        <v>84</v>
      </c>
      <c r="AH9" s="45">
        <v>0.98</v>
      </c>
      <c r="AI9" s="61" t="s">
        <v>85</v>
      </c>
    </row>
    <row r="10" spans="1:35" s="4" customFormat="1" ht="42.75" customHeight="1">
      <c r="A10" s="22">
        <v>4</v>
      </c>
      <c r="B10" s="23" t="s">
        <v>12</v>
      </c>
      <c r="C10" s="18" t="s">
        <v>69</v>
      </c>
      <c r="D10" s="24" t="s">
        <v>70</v>
      </c>
      <c r="E10" s="26" t="s">
        <v>71</v>
      </c>
      <c r="F10" s="26" t="s">
        <v>72</v>
      </c>
      <c r="G10" s="33">
        <v>60000</v>
      </c>
      <c r="H10" s="19">
        <v>42000</v>
      </c>
      <c r="I10" s="37" t="s">
        <v>93</v>
      </c>
      <c r="J10" s="38" t="s">
        <v>69</v>
      </c>
      <c r="K10" s="39" t="s">
        <v>74</v>
      </c>
      <c r="L10" s="39" t="s">
        <v>75</v>
      </c>
      <c r="M10" s="39">
        <v>1</v>
      </c>
      <c r="N10" s="39" t="s">
        <v>76</v>
      </c>
      <c r="O10" s="39" t="s">
        <v>77</v>
      </c>
      <c r="P10" s="41">
        <v>1</v>
      </c>
      <c r="Q10" s="41">
        <v>1</v>
      </c>
      <c r="R10" s="39" t="s">
        <v>86</v>
      </c>
      <c r="S10" s="47" t="s">
        <v>78</v>
      </c>
      <c r="T10" s="47" t="s">
        <v>79</v>
      </c>
      <c r="U10" s="47" t="s">
        <v>80</v>
      </c>
      <c r="V10" s="24" t="s">
        <v>70</v>
      </c>
      <c r="W10" s="49">
        <v>75</v>
      </c>
      <c r="X10" s="24">
        <v>10</v>
      </c>
      <c r="Y10" s="26" t="s">
        <v>94</v>
      </c>
      <c r="Z10" s="55" t="s">
        <v>95</v>
      </c>
      <c r="AA10" s="55" t="s">
        <v>96</v>
      </c>
      <c r="AB10" s="44">
        <v>4500</v>
      </c>
      <c r="AC10" s="23">
        <v>27000</v>
      </c>
      <c r="AD10" s="59">
        <v>600</v>
      </c>
      <c r="AE10" s="23">
        <v>6200</v>
      </c>
      <c r="AF10" s="24">
        <v>5</v>
      </c>
      <c r="AG10" s="45" t="s">
        <v>84</v>
      </c>
      <c r="AH10" s="45">
        <v>0.98</v>
      </c>
      <c r="AI10" s="61" t="s">
        <v>85</v>
      </c>
    </row>
    <row r="11" spans="1:35" s="4" customFormat="1" ht="42.75" customHeight="1">
      <c r="A11" s="22">
        <v>5</v>
      </c>
      <c r="B11" s="23" t="s">
        <v>14</v>
      </c>
      <c r="C11" s="18" t="s">
        <v>69</v>
      </c>
      <c r="D11" s="24" t="s">
        <v>70</v>
      </c>
      <c r="E11" s="26" t="s">
        <v>71</v>
      </c>
      <c r="F11" s="26" t="s">
        <v>72</v>
      </c>
      <c r="G11" s="33">
        <v>32000</v>
      </c>
      <c r="H11" s="19">
        <v>47800</v>
      </c>
      <c r="I11" s="37" t="s">
        <v>93</v>
      </c>
      <c r="J11" s="38" t="s">
        <v>69</v>
      </c>
      <c r="K11" s="39" t="s">
        <v>74</v>
      </c>
      <c r="L11" s="39" t="s">
        <v>75</v>
      </c>
      <c r="M11" s="39">
        <v>1</v>
      </c>
      <c r="N11" s="39" t="s">
        <v>76</v>
      </c>
      <c r="O11" s="39" t="s">
        <v>77</v>
      </c>
      <c r="P11" s="41">
        <v>1</v>
      </c>
      <c r="Q11" s="41">
        <v>1</v>
      </c>
      <c r="R11" s="39" t="s">
        <v>86</v>
      </c>
      <c r="S11" s="47" t="s">
        <v>78</v>
      </c>
      <c r="T11" s="47" t="s">
        <v>79</v>
      </c>
      <c r="U11" s="47" t="s">
        <v>80</v>
      </c>
      <c r="V11" s="24" t="s">
        <v>70</v>
      </c>
      <c r="W11" s="24">
        <v>60</v>
      </c>
      <c r="X11" s="24">
        <v>15</v>
      </c>
      <c r="Y11" s="26" t="s">
        <v>97</v>
      </c>
      <c r="Z11" s="55" t="s">
        <v>98</v>
      </c>
      <c r="AA11" s="55" t="s">
        <v>99</v>
      </c>
      <c r="AB11" s="24">
        <v>3900</v>
      </c>
      <c r="AC11" s="23">
        <v>30000</v>
      </c>
      <c r="AD11" s="59">
        <v>800</v>
      </c>
      <c r="AE11" s="23">
        <v>18200</v>
      </c>
      <c r="AF11" s="24">
        <v>3</v>
      </c>
      <c r="AG11" s="45" t="s">
        <v>84</v>
      </c>
      <c r="AH11" s="45">
        <v>0.98</v>
      </c>
      <c r="AI11" s="61" t="s">
        <v>85</v>
      </c>
    </row>
    <row r="12" spans="1:35" s="4" customFormat="1" ht="42.75" customHeight="1">
      <c r="A12" s="22">
        <v>6</v>
      </c>
      <c r="B12" s="23" t="s">
        <v>15</v>
      </c>
      <c r="C12" s="18" t="s">
        <v>69</v>
      </c>
      <c r="D12" s="24" t="s">
        <v>70</v>
      </c>
      <c r="E12" s="26" t="s">
        <v>71</v>
      </c>
      <c r="F12" s="26" t="s">
        <v>72</v>
      </c>
      <c r="G12" s="33">
        <v>8700</v>
      </c>
      <c r="H12" s="19">
        <v>12500</v>
      </c>
      <c r="I12" s="37" t="s">
        <v>73</v>
      </c>
      <c r="J12" s="38" t="s">
        <v>69</v>
      </c>
      <c r="K12" s="39" t="s">
        <v>74</v>
      </c>
      <c r="L12" s="39" t="s">
        <v>75</v>
      </c>
      <c r="M12" s="39">
        <v>1</v>
      </c>
      <c r="N12" s="39" t="s">
        <v>76</v>
      </c>
      <c r="O12" s="39" t="s">
        <v>77</v>
      </c>
      <c r="P12" s="41">
        <v>1</v>
      </c>
      <c r="Q12" s="41">
        <v>1</v>
      </c>
      <c r="R12" s="39" t="s">
        <v>86</v>
      </c>
      <c r="S12" s="47" t="s">
        <v>78</v>
      </c>
      <c r="T12" s="47" t="s">
        <v>79</v>
      </c>
      <c r="U12" s="47" t="s">
        <v>80</v>
      </c>
      <c r="V12" s="24" t="s">
        <v>70</v>
      </c>
      <c r="W12" s="49">
        <v>40</v>
      </c>
      <c r="X12" s="24">
        <v>15</v>
      </c>
      <c r="Y12" s="26" t="s">
        <v>100</v>
      </c>
      <c r="Z12" s="55" t="s">
        <v>101</v>
      </c>
      <c r="AA12" s="55" t="s">
        <v>102</v>
      </c>
      <c r="AB12" s="44">
        <v>3000</v>
      </c>
      <c r="AC12" s="23">
        <v>19000</v>
      </c>
      <c r="AD12" s="59"/>
      <c r="AE12" s="23">
        <v>3650</v>
      </c>
      <c r="AF12" s="24">
        <v>1</v>
      </c>
      <c r="AG12" s="45" t="s">
        <v>84</v>
      </c>
      <c r="AH12" s="45">
        <v>0.98</v>
      </c>
      <c r="AI12" s="61" t="s">
        <v>85</v>
      </c>
    </row>
    <row r="13" spans="1:35" s="4" customFormat="1" ht="42.75" customHeight="1">
      <c r="A13" s="22">
        <v>7</v>
      </c>
      <c r="B13" s="23" t="s">
        <v>16</v>
      </c>
      <c r="C13" s="18" t="s">
        <v>69</v>
      </c>
      <c r="D13" s="24" t="s">
        <v>70</v>
      </c>
      <c r="E13" s="26" t="s">
        <v>71</v>
      </c>
      <c r="F13" s="26" t="s">
        <v>72</v>
      </c>
      <c r="G13" s="33">
        <v>30500</v>
      </c>
      <c r="H13" s="19">
        <v>70000</v>
      </c>
      <c r="I13" s="37" t="s">
        <v>93</v>
      </c>
      <c r="J13" s="38" t="s">
        <v>69</v>
      </c>
      <c r="K13" s="39" t="s">
        <v>74</v>
      </c>
      <c r="L13" s="39" t="s">
        <v>75</v>
      </c>
      <c r="M13" s="39">
        <v>1</v>
      </c>
      <c r="N13" s="39" t="s">
        <v>76</v>
      </c>
      <c r="O13" s="39" t="s">
        <v>77</v>
      </c>
      <c r="P13" s="41">
        <v>1</v>
      </c>
      <c r="Q13" s="41">
        <v>1</v>
      </c>
      <c r="R13" s="39" t="s">
        <v>86</v>
      </c>
      <c r="S13" s="47" t="s">
        <v>78</v>
      </c>
      <c r="T13" s="47" t="s">
        <v>79</v>
      </c>
      <c r="U13" s="47" t="s">
        <v>80</v>
      </c>
      <c r="V13" s="24" t="s">
        <v>70</v>
      </c>
      <c r="W13" s="49">
        <v>60</v>
      </c>
      <c r="X13" s="24">
        <v>15</v>
      </c>
      <c r="Y13" s="26" t="s">
        <v>103</v>
      </c>
      <c r="Z13" s="55" t="s">
        <v>104</v>
      </c>
      <c r="AA13" s="55" t="s">
        <v>105</v>
      </c>
      <c r="AB13" s="44">
        <v>5500</v>
      </c>
      <c r="AC13" s="23">
        <v>40000</v>
      </c>
      <c r="AD13" s="59"/>
      <c r="AE13" s="23">
        <v>7000</v>
      </c>
      <c r="AF13" s="24">
        <v>2</v>
      </c>
      <c r="AG13" s="45" t="s">
        <v>84</v>
      </c>
      <c r="AH13" s="45">
        <v>0.98</v>
      </c>
      <c r="AI13" s="61" t="s">
        <v>85</v>
      </c>
    </row>
    <row r="14" spans="1:35" s="4" customFormat="1" ht="42.75" customHeight="1">
      <c r="A14" s="22">
        <v>8</v>
      </c>
      <c r="B14" s="23" t="s">
        <v>17</v>
      </c>
      <c r="C14" s="18" t="s">
        <v>69</v>
      </c>
      <c r="D14" s="24" t="s">
        <v>70</v>
      </c>
      <c r="E14" s="26" t="s">
        <v>71</v>
      </c>
      <c r="F14" s="26" t="s">
        <v>72</v>
      </c>
      <c r="G14" s="33">
        <v>41000</v>
      </c>
      <c r="H14" s="19">
        <v>64500</v>
      </c>
      <c r="I14" s="37" t="s">
        <v>93</v>
      </c>
      <c r="J14" s="38" t="s">
        <v>69</v>
      </c>
      <c r="K14" s="39" t="s">
        <v>74</v>
      </c>
      <c r="L14" s="39" t="s">
        <v>75</v>
      </c>
      <c r="M14" s="39">
        <v>1</v>
      </c>
      <c r="N14" s="39" t="s">
        <v>76</v>
      </c>
      <c r="O14" s="39" t="s">
        <v>77</v>
      </c>
      <c r="P14" s="44"/>
      <c r="Q14" s="44"/>
      <c r="R14" s="44"/>
      <c r="S14" s="47" t="s">
        <v>78</v>
      </c>
      <c r="T14" s="47" t="s">
        <v>79</v>
      </c>
      <c r="U14" s="47" t="s">
        <v>80</v>
      </c>
      <c r="V14" s="24" t="s">
        <v>70</v>
      </c>
      <c r="W14" s="49">
        <v>55</v>
      </c>
      <c r="X14" s="24">
        <v>10</v>
      </c>
      <c r="Y14" s="26" t="s">
        <v>106</v>
      </c>
      <c r="Z14" s="55" t="s">
        <v>95</v>
      </c>
      <c r="AA14" s="55" t="s">
        <v>107</v>
      </c>
      <c r="AB14" s="44">
        <v>12500</v>
      </c>
      <c r="AC14" s="23">
        <v>28000</v>
      </c>
      <c r="AD14" s="59">
        <v>600</v>
      </c>
      <c r="AE14" s="23">
        <v>15000</v>
      </c>
      <c r="AF14" s="24">
        <v>3</v>
      </c>
      <c r="AG14" s="45" t="s">
        <v>84</v>
      </c>
      <c r="AH14" s="45">
        <v>0.98</v>
      </c>
      <c r="AI14" s="61" t="s">
        <v>85</v>
      </c>
    </row>
    <row r="15" spans="1:35" s="4" customFormat="1" ht="55.5" customHeight="1">
      <c r="A15" s="22">
        <v>9</v>
      </c>
      <c r="B15" s="23" t="s">
        <v>18</v>
      </c>
      <c r="C15" s="18" t="s">
        <v>69</v>
      </c>
      <c r="D15" s="24" t="s">
        <v>70</v>
      </c>
      <c r="E15" s="26" t="s">
        <v>71</v>
      </c>
      <c r="F15" s="26" t="s">
        <v>72</v>
      </c>
      <c r="G15" s="33">
        <v>75000</v>
      </c>
      <c r="H15" s="19">
        <v>34900</v>
      </c>
      <c r="I15" s="37" t="s">
        <v>93</v>
      </c>
      <c r="J15" s="38" t="s">
        <v>69</v>
      </c>
      <c r="K15" s="39" t="s">
        <v>74</v>
      </c>
      <c r="L15" s="39" t="s">
        <v>75</v>
      </c>
      <c r="M15" s="39">
        <v>1</v>
      </c>
      <c r="N15" s="39" t="s">
        <v>76</v>
      </c>
      <c r="O15" s="39" t="s">
        <v>77</v>
      </c>
      <c r="P15" s="41">
        <v>1</v>
      </c>
      <c r="Q15" s="41">
        <v>1</v>
      </c>
      <c r="R15" s="39" t="s">
        <v>86</v>
      </c>
      <c r="S15" s="47" t="s">
        <v>78</v>
      </c>
      <c r="T15" s="47" t="s">
        <v>79</v>
      </c>
      <c r="U15" s="47" t="s">
        <v>80</v>
      </c>
      <c r="V15" s="24" t="s">
        <v>70</v>
      </c>
      <c r="W15" s="49">
        <v>130</v>
      </c>
      <c r="X15" s="24">
        <v>15</v>
      </c>
      <c r="Y15" s="26" t="s">
        <v>108</v>
      </c>
      <c r="Z15" s="55" t="s">
        <v>109</v>
      </c>
      <c r="AA15" s="55" t="s">
        <v>110</v>
      </c>
      <c r="AB15" s="44">
        <v>5500</v>
      </c>
      <c r="AC15" s="23">
        <v>45000</v>
      </c>
      <c r="AD15" s="59"/>
      <c r="AE15" s="23">
        <v>42000</v>
      </c>
      <c r="AF15" s="24">
        <v>2</v>
      </c>
      <c r="AG15" s="45" t="s">
        <v>84</v>
      </c>
      <c r="AH15" s="45">
        <v>0.98</v>
      </c>
      <c r="AI15" s="61" t="s">
        <v>111</v>
      </c>
    </row>
    <row r="16" spans="1:35" s="4" customFormat="1" ht="42" customHeight="1">
      <c r="A16" s="25" t="s">
        <v>112</v>
      </c>
      <c r="B16" s="25"/>
      <c r="C16" s="18"/>
      <c r="D16" s="26"/>
      <c r="E16" s="26"/>
      <c r="F16" s="26"/>
      <c r="G16" s="33">
        <v>24400</v>
      </c>
      <c r="H16" s="33">
        <v>20950</v>
      </c>
      <c r="I16" s="23"/>
      <c r="J16" s="38"/>
      <c r="K16" s="40"/>
      <c r="L16" s="41"/>
      <c r="M16" s="45"/>
      <c r="N16" s="45"/>
      <c r="O16" s="45"/>
      <c r="P16" s="45"/>
      <c r="Q16" s="45"/>
      <c r="R16" s="45"/>
      <c r="S16" s="47"/>
      <c r="T16" s="47"/>
      <c r="U16" s="47"/>
      <c r="V16" s="26"/>
      <c r="W16" s="50">
        <f>SUM(W17:W19)</f>
        <v>50</v>
      </c>
      <c r="X16" s="26">
        <f>SUM(X17:X19)</f>
        <v>20</v>
      </c>
      <c r="Y16" s="26"/>
      <c r="Z16" s="56"/>
      <c r="AA16" s="57"/>
      <c r="AB16" s="47"/>
      <c r="AC16" s="18">
        <v>20400</v>
      </c>
      <c r="AD16" s="18">
        <v>15500</v>
      </c>
      <c r="AE16" s="34">
        <v>40882</v>
      </c>
      <c r="AF16" s="18">
        <v>3</v>
      </c>
      <c r="AG16" s="45"/>
      <c r="AH16" s="45"/>
      <c r="AI16" s="26"/>
    </row>
    <row r="17" spans="1:35" s="4" customFormat="1" ht="42" customHeight="1">
      <c r="A17" s="25">
        <v>1</v>
      </c>
      <c r="B17" s="27" t="s">
        <v>113</v>
      </c>
      <c r="C17" s="18" t="s">
        <v>69</v>
      </c>
      <c r="D17" s="24" t="s">
        <v>70</v>
      </c>
      <c r="E17" s="26" t="s">
        <v>84</v>
      </c>
      <c r="F17" s="26" t="s">
        <v>114</v>
      </c>
      <c r="G17" s="33">
        <v>22000</v>
      </c>
      <c r="H17" s="19">
        <v>20500</v>
      </c>
      <c r="I17" s="37" t="s">
        <v>93</v>
      </c>
      <c r="J17" s="38" t="s">
        <v>69</v>
      </c>
      <c r="K17" s="39" t="s">
        <v>74</v>
      </c>
      <c r="L17" s="39" t="s">
        <v>75</v>
      </c>
      <c r="M17" s="39">
        <v>1</v>
      </c>
      <c r="N17" s="39" t="s">
        <v>76</v>
      </c>
      <c r="O17" s="39" t="s">
        <v>77</v>
      </c>
      <c r="P17" s="41">
        <v>1</v>
      </c>
      <c r="Q17" s="41">
        <v>1</v>
      </c>
      <c r="R17" s="39" t="s">
        <v>86</v>
      </c>
      <c r="S17" s="47" t="s">
        <v>78</v>
      </c>
      <c r="T17" s="47" t="s">
        <v>79</v>
      </c>
      <c r="U17" s="47"/>
      <c r="V17" s="26"/>
      <c r="W17" s="50">
        <v>30</v>
      </c>
      <c r="X17" s="50">
        <v>10</v>
      </c>
      <c r="Y17" s="26" t="s">
        <v>115</v>
      </c>
      <c r="Z17" s="55" t="s">
        <v>116</v>
      </c>
      <c r="AA17" s="55" t="s">
        <v>117</v>
      </c>
      <c r="AB17" s="47"/>
      <c r="AC17" s="18">
        <v>15000</v>
      </c>
      <c r="AD17" s="60">
        <v>15000</v>
      </c>
      <c r="AE17" s="34">
        <v>39316</v>
      </c>
      <c r="AF17" s="26">
        <v>3</v>
      </c>
      <c r="AG17" s="45" t="s">
        <v>84</v>
      </c>
      <c r="AH17" s="45">
        <v>0.98</v>
      </c>
      <c r="AI17" s="61" t="s">
        <v>111</v>
      </c>
    </row>
    <row r="18" spans="1:35" s="4" customFormat="1" ht="42" customHeight="1">
      <c r="A18" s="25">
        <v>2</v>
      </c>
      <c r="B18" s="27" t="s">
        <v>21</v>
      </c>
      <c r="C18" s="18" t="s">
        <v>69</v>
      </c>
      <c r="D18" s="24" t="s">
        <v>70</v>
      </c>
      <c r="E18" s="26" t="s">
        <v>84</v>
      </c>
      <c r="F18" s="26" t="s">
        <v>114</v>
      </c>
      <c r="G18" s="33">
        <v>2400</v>
      </c>
      <c r="H18" s="19">
        <v>450</v>
      </c>
      <c r="I18" s="37" t="s">
        <v>73</v>
      </c>
      <c r="J18" s="38" t="s">
        <v>69</v>
      </c>
      <c r="K18" s="39" t="s">
        <v>74</v>
      </c>
      <c r="L18" s="39" t="s">
        <v>75</v>
      </c>
      <c r="M18" s="46"/>
      <c r="N18" s="46"/>
      <c r="O18" s="46"/>
      <c r="P18" s="45"/>
      <c r="Q18" s="45"/>
      <c r="R18" s="45"/>
      <c r="S18" s="47" t="s">
        <v>78</v>
      </c>
      <c r="T18" s="47" t="s">
        <v>79</v>
      </c>
      <c r="U18" s="47"/>
      <c r="V18" s="26"/>
      <c r="W18" s="50">
        <v>10</v>
      </c>
      <c r="X18" s="50">
        <v>5</v>
      </c>
      <c r="Y18" s="50"/>
      <c r="Z18" s="55" t="s">
        <v>118</v>
      </c>
      <c r="AA18" s="55" t="s">
        <v>119</v>
      </c>
      <c r="AB18" s="47"/>
      <c r="AC18" s="18">
        <v>5400</v>
      </c>
      <c r="AD18" s="32">
        <v>500</v>
      </c>
      <c r="AE18" s="34">
        <v>1566</v>
      </c>
      <c r="AF18" s="26">
        <v>0</v>
      </c>
      <c r="AG18" s="45" t="s">
        <v>84</v>
      </c>
      <c r="AH18" s="45">
        <v>0.98</v>
      </c>
      <c r="AI18" s="61"/>
    </row>
    <row r="19" spans="1:35" s="4" customFormat="1" ht="42" customHeight="1">
      <c r="A19" s="25">
        <v>3</v>
      </c>
      <c r="B19" s="18" t="s">
        <v>23</v>
      </c>
      <c r="C19" s="18" t="s">
        <v>69</v>
      </c>
      <c r="D19" s="24" t="s">
        <v>70</v>
      </c>
      <c r="E19" s="26" t="s">
        <v>84</v>
      </c>
      <c r="F19" s="26" t="s">
        <v>114</v>
      </c>
      <c r="G19" s="34"/>
      <c r="H19" s="35"/>
      <c r="I19" s="37" t="s">
        <v>73</v>
      </c>
      <c r="J19" s="38" t="s">
        <v>69</v>
      </c>
      <c r="K19" s="39" t="s">
        <v>74</v>
      </c>
      <c r="L19" s="39" t="s">
        <v>75</v>
      </c>
      <c r="M19" s="46"/>
      <c r="N19" s="46"/>
      <c r="O19" s="46"/>
      <c r="P19" s="45"/>
      <c r="Q19" s="45"/>
      <c r="R19" s="45"/>
      <c r="S19" s="47" t="s">
        <v>78</v>
      </c>
      <c r="T19" s="47" t="s">
        <v>79</v>
      </c>
      <c r="U19" s="47"/>
      <c r="V19" s="26"/>
      <c r="W19" s="50">
        <v>10</v>
      </c>
      <c r="X19" s="50">
        <v>5</v>
      </c>
      <c r="Y19" s="50"/>
      <c r="Z19" s="55" t="s">
        <v>120</v>
      </c>
      <c r="AA19" s="58"/>
      <c r="AB19" s="47"/>
      <c r="AC19" s="18"/>
      <c r="AD19" s="32"/>
      <c r="AE19" s="18"/>
      <c r="AF19" s="26"/>
      <c r="AG19" s="45" t="s">
        <v>84</v>
      </c>
      <c r="AH19" s="45">
        <v>0.98</v>
      </c>
      <c r="AI19" s="26"/>
    </row>
    <row r="20" spans="1:35" ht="42.75" customHeight="1">
      <c r="A20" s="28" t="s">
        <v>121</v>
      </c>
      <c r="B20" s="29"/>
      <c r="C20" s="30" t="s">
        <v>122</v>
      </c>
      <c r="D20" s="31"/>
      <c r="E20" s="31"/>
      <c r="F20" s="31"/>
      <c r="G20" s="30" t="s">
        <v>123</v>
      </c>
      <c r="H20" s="31"/>
      <c r="I20" s="26" t="s">
        <v>124</v>
      </c>
      <c r="J20" s="26"/>
      <c r="K20" s="26"/>
      <c r="L20" s="26"/>
      <c r="M20" s="30" t="s">
        <v>125</v>
      </c>
      <c r="N20" s="31"/>
      <c r="O20" s="31"/>
      <c r="P20" s="31"/>
      <c r="Q20" s="31"/>
      <c r="R20" s="48"/>
      <c r="S20" s="26" t="s">
        <v>126</v>
      </c>
      <c r="T20" s="26"/>
      <c r="U20" s="26"/>
      <c r="V20" s="26"/>
      <c r="W20" s="26" t="s">
        <v>127</v>
      </c>
      <c r="X20" s="26"/>
      <c r="Y20" s="26" t="s">
        <v>123</v>
      </c>
      <c r="Z20" s="26" t="s">
        <v>128</v>
      </c>
      <c r="AA20" s="26"/>
      <c r="AB20" s="26" t="s">
        <v>129</v>
      </c>
      <c r="AC20" s="26"/>
      <c r="AD20" s="26" t="s">
        <v>130</v>
      </c>
      <c r="AE20" s="26"/>
      <c r="AF20" s="26"/>
      <c r="AG20" s="30" t="s">
        <v>126</v>
      </c>
      <c r="AH20" s="48"/>
      <c r="AI20" s="48" t="s">
        <v>123</v>
      </c>
    </row>
  </sheetData>
  <sheetProtection/>
  <mergeCells count="41">
    <mergeCell ref="A1:B1"/>
    <mergeCell ref="A2:R2"/>
    <mergeCell ref="S2:AI2"/>
    <mergeCell ref="C3:F3"/>
    <mergeCell ref="I3:L3"/>
    <mergeCell ref="S3:X3"/>
    <mergeCell ref="A5:B5"/>
    <mergeCell ref="A6:B6"/>
    <mergeCell ref="A16:B16"/>
    <mergeCell ref="A20:B20"/>
    <mergeCell ref="C20:F20"/>
    <mergeCell ref="G20:H20"/>
    <mergeCell ref="I20:L20"/>
    <mergeCell ref="M20:R20"/>
    <mergeCell ref="S20:V20"/>
    <mergeCell ref="W20:X20"/>
    <mergeCell ref="Z20:AA20"/>
    <mergeCell ref="AB20:AC20"/>
    <mergeCell ref="AD20:AF20"/>
    <mergeCell ref="AG20:AH20"/>
    <mergeCell ref="A3:A4"/>
    <mergeCell ref="B3:B4"/>
    <mergeCell ref="G3:G4"/>
    <mergeCell ref="H3:H4"/>
    <mergeCell ref="M3:M4"/>
    <mergeCell ref="N3:N4"/>
    <mergeCell ref="O3:O4"/>
    <mergeCell ref="P3:P4"/>
    <mergeCell ref="Q3:Q4"/>
    <mergeCell ref="R3:R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</mergeCells>
  <printOptions horizontalCentered="1"/>
  <pageMargins left="0.08" right="0.04" top="0.59" bottom="0.59" header="0.16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2019-06-18T10:21:47Z</cp:lastPrinted>
  <dcterms:created xsi:type="dcterms:W3CDTF">2019-06-05T15:46:03Z</dcterms:created>
  <dcterms:modified xsi:type="dcterms:W3CDTF">2024-02-23T09:32:29Z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